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mg5425\Google Drive\NYU Team\China Environmental protection tax law\"/>
    </mc:Choice>
  </mc:AlternateContent>
  <bookViews>
    <workbookView xWindow="0" yWindow="0" windowWidth="19125" windowHeight="9765" tabRatio="500"/>
  </bookViews>
  <sheets>
    <sheet name="Tax Calutions" sheetId="7" r:id="rId1"/>
    <sheet name="Quntities" sheetId="5" r:id="rId2"/>
    <sheet name="Prices" sheetId="4" r:id="rId3"/>
    <sheet name="Province" sheetId="6" r:id="rId4"/>
    <sheet name="附表1" sheetId="2" r:id="rId5"/>
    <sheet name="附表2" sheetId="3" r:id="rId6"/>
  </sheets>
  <definedNames>
    <definedName name="_xlnm.Print_Area" localSheetId="1">Quntities!$A$2:$C$64,Quntities!$B$93:$C$138</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C17" i="7" l="1"/>
  <c r="C21" i="7"/>
  <c r="C20" i="7"/>
  <c r="C7" i="7"/>
  <c r="C9" i="7"/>
  <c r="C10" i="7"/>
  <c r="H8" i="6"/>
</calcChain>
</file>

<file path=xl/sharedStrings.xml><?xml version="1.0" encoding="utf-8"?>
<sst xmlns="http://schemas.openxmlformats.org/spreadsheetml/2006/main" count="527" uniqueCount="471">
  <si>
    <t>污染物</t>
  </si>
  <si>
    <t>污染当量值</t>
  </si>
  <si>
    <t>污染当量值（千克）</t>
  </si>
  <si>
    <t>税   目</t>
  </si>
  <si>
    <t>计税单位</t>
  </si>
  <si>
    <t>税  额</t>
  </si>
  <si>
    <t>备注</t>
  </si>
  <si>
    <t>大气污染物</t>
  </si>
  <si>
    <t>每污染当量</t>
  </si>
  <si>
    <t>1.2元至12元</t>
  </si>
  <si>
    <t>水污染物</t>
  </si>
  <si>
    <t>1.4元至14元</t>
  </si>
  <si>
    <t>固体废物</t>
  </si>
  <si>
    <t>煤矸石</t>
  </si>
  <si>
    <t>每吨</t>
  </si>
  <si>
    <t>5元</t>
  </si>
  <si>
    <t>尾矿</t>
  </si>
  <si>
    <t>15元</t>
  </si>
  <si>
    <t>危险废物</t>
  </si>
  <si>
    <t>1000元</t>
  </si>
  <si>
    <t>冶炼渣、粉煤灰、炉渣、其他固体废物（含半固态、液态废物）</t>
  </si>
  <si>
    <t>25元</t>
  </si>
  <si>
    <t>噪声</t>
  </si>
  <si>
    <t>工业噪声</t>
  </si>
  <si>
    <t>超标1～3分贝</t>
  </si>
  <si>
    <t>每月350元</t>
  </si>
  <si>
    <t>1.一个单位边界上有多处噪声超标，根据最高一处超标声级计算应纳税额；当沿边界长度超过100米有两处以上噪声超标，按照两个单位计算应纳税额。</t>
  </si>
  <si>
    <t>2.一个单位有不同地点作业场所的，应当分别计算应纳税额，合并计征。</t>
  </si>
  <si>
    <t>3.昼、夜均超标的环境噪声，昼、夜分别计算应纳税额，累计计征。</t>
  </si>
  <si>
    <t>4.声源一个月内超标不足15天的，减半计算应纳税额。</t>
  </si>
  <si>
    <t>5.夜间频繁突发和夜间偶然突发厂界超标噪声，按等效声级和峰值噪声两种指标中超标分贝值高的一项计算应纳税额。</t>
  </si>
  <si>
    <t xml:space="preserve">       环境保护税税目税额表</t>
  </si>
  <si>
    <t>污染当量值(千克)</t>
  </si>
  <si>
    <t>1.总汞</t>
  </si>
  <si>
    <t>2.总镉</t>
  </si>
  <si>
    <t>3.总铬</t>
  </si>
  <si>
    <t>4.六价铬</t>
  </si>
  <si>
    <t>5.总砷</t>
  </si>
  <si>
    <t>6.总铅</t>
  </si>
  <si>
    <t>7.总镍</t>
  </si>
  <si>
    <t>8.苯并(a)芘</t>
  </si>
  <si>
    <t>9.总铍</t>
  </si>
  <si>
    <t>10.总银</t>
  </si>
  <si>
    <t>二、第二类水污染物污染当量值</t>
  </si>
  <si>
    <t>11.悬浮物(SS)</t>
  </si>
  <si>
    <t>同一排放口中的化学需氧量、生化需氧量和总有机碳，只征收一项。</t>
  </si>
  <si>
    <t>13.化学需氧量(CODcr)</t>
  </si>
  <si>
    <t>14.总有机碳（TOC）</t>
  </si>
  <si>
    <t>15.石油类</t>
  </si>
  <si>
    <t>16.动植物油</t>
  </si>
  <si>
    <t>17.挥发酚</t>
  </si>
  <si>
    <t>18.总氰化物</t>
  </si>
  <si>
    <t>19.硫化物</t>
  </si>
  <si>
    <t>20.氨氮</t>
  </si>
  <si>
    <t>21.氟化物</t>
  </si>
  <si>
    <t>22.甲醛</t>
  </si>
  <si>
    <t>23.苯胺类</t>
  </si>
  <si>
    <t>24.硝基苯类</t>
  </si>
  <si>
    <t>25.阴离子表面活性剂(LAS)</t>
  </si>
  <si>
    <t>26.总铜</t>
  </si>
  <si>
    <t>27.总锌</t>
  </si>
  <si>
    <t>28.总锰</t>
  </si>
  <si>
    <t>29.彩色显影剂(CD-2)</t>
  </si>
  <si>
    <t>30.总磷</t>
  </si>
  <si>
    <t>31.单质磷(以P计)</t>
  </si>
  <si>
    <t>32.有机磷农药(以P计)</t>
  </si>
  <si>
    <t>33.乐果</t>
  </si>
  <si>
    <t>34.甲基对硫磷</t>
  </si>
  <si>
    <t>35.马拉硫磷</t>
  </si>
  <si>
    <t>36.对硫磷</t>
  </si>
  <si>
    <t>37.五氯酚及五氯酚钠(以五氯酚计)</t>
  </si>
  <si>
    <t>38.三氯甲烷</t>
  </si>
  <si>
    <t>39.可吸附有机卤化物(AOX)(以Cl计)</t>
  </si>
  <si>
    <t>40.四氯化碳</t>
  </si>
  <si>
    <t>41.三氯乙烯</t>
  </si>
  <si>
    <t>42.四氯乙烯</t>
  </si>
  <si>
    <t>43.苯</t>
  </si>
  <si>
    <t>44.甲苯</t>
  </si>
  <si>
    <t>45.乙苯</t>
  </si>
  <si>
    <t>46.邻－二甲苯</t>
  </si>
  <si>
    <t>47.对－二甲苯</t>
  </si>
  <si>
    <t>48.间－二甲苯</t>
  </si>
  <si>
    <t>49.氯苯</t>
  </si>
  <si>
    <t>50.邻二氯苯</t>
  </si>
  <si>
    <t>51.对二氯苯</t>
  </si>
  <si>
    <t>52.对硝基氯苯</t>
  </si>
  <si>
    <t>53.2，4－二硝基氯苯</t>
  </si>
  <si>
    <t>54.苯酚</t>
  </si>
  <si>
    <t>55.间－甲酚</t>
  </si>
  <si>
    <t>56.2，4－二氯酚</t>
  </si>
  <si>
    <t>57.2，4，6－三氯酚</t>
  </si>
  <si>
    <t>58.邻苯二甲酸二丁酯</t>
  </si>
  <si>
    <t>59.邻苯二甲酸二辛酯</t>
  </si>
  <si>
    <t>60.丙烯腈</t>
  </si>
  <si>
    <t>61.总硒</t>
  </si>
  <si>
    <t>三、pH值、色度、大肠菌群数、余氯量水污染物污染当量值</t>
  </si>
  <si>
    <t>1.PH值</t>
  </si>
  <si>
    <t>1.0-1, 13-14</t>
  </si>
  <si>
    <t>2.1-2, 12-13</t>
  </si>
  <si>
    <t>3.2-3, 11-12</t>
  </si>
  <si>
    <t>4.3-4, 10-11</t>
  </si>
  <si>
    <t>5.4-5, 9-10</t>
  </si>
  <si>
    <t xml:space="preserve">6.5-6 </t>
  </si>
  <si>
    <t>0.06吨污水</t>
  </si>
  <si>
    <t>0.125吨污水</t>
  </si>
  <si>
    <t>0.25吨污水</t>
  </si>
  <si>
    <t>0.5吨污水</t>
  </si>
  <si>
    <t>1吨污水</t>
  </si>
  <si>
    <t>5吨污水</t>
  </si>
  <si>
    <t>PH5-6指大于等于5，小于6；PH9－10指大于9，小于等于10，其余类推。</t>
  </si>
  <si>
    <t>2.色度</t>
  </si>
  <si>
    <t>5吨水·倍</t>
  </si>
  <si>
    <t>3.大肠菌群数(超标)</t>
  </si>
  <si>
    <t>3.3吨污水</t>
  </si>
  <si>
    <t>大肠菌群数和余氯量只征收一项。</t>
  </si>
  <si>
    <t>四、禽畜养殖业、小型企业和第三产业水污染物污染当量值</t>
  </si>
  <si>
    <t>（本表仅适用于计算无法进行实际监测或者物料衡算的畜禽养殖业、小型企业和第三产业等小型排污者的水污染物污染当量数）</t>
  </si>
  <si>
    <t>类型</t>
  </si>
  <si>
    <t>禽畜养殖场</t>
  </si>
  <si>
    <t>1.牛</t>
  </si>
  <si>
    <t>0.1头</t>
  </si>
  <si>
    <t>仅对存栏规模大于50头牛、500头猪、5000羽鸡鸭等的禽畜养殖场征收。</t>
  </si>
  <si>
    <t>2.猪</t>
  </si>
  <si>
    <t>1头</t>
  </si>
  <si>
    <t>3.鸡、鸭等家禽</t>
  </si>
  <si>
    <t>30羽</t>
  </si>
  <si>
    <t>4.小型企业</t>
  </si>
  <si>
    <t>1.8吨污水</t>
  </si>
  <si>
    <t>5.饮食娱乐服务业</t>
  </si>
  <si>
    <t>6.医院</t>
  </si>
  <si>
    <t>消毒</t>
  </si>
  <si>
    <t>0.14床</t>
  </si>
  <si>
    <t>医院病床数大于20张的按照本表计算污染当量。</t>
  </si>
  <si>
    <t>2.8吨污水</t>
  </si>
  <si>
    <t>不消毒</t>
  </si>
  <si>
    <t>0.07床</t>
  </si>
  <si>
    <t>1.4吨污水</t>
  </si>
  <si>
    <t>五、大气污染物污染当量值</t>
  </si>
  <si>
    <t>1．二氧化硫</t>
  </si>
  <si>
    <t>2．氮氧化物</t>
  </si>
  <si>
    <t>3．一氧化碳</t>
  </si>
  <si>
    <t>4．氯气</t>
  </si>
  <si>
    <t>5．氯化氢</t>
  </si>
  <si>
    <t>6．氟化物</t>
  </si>
  <si>
    <t>7．氰化氢</t>
  </si>
  <si>
    <t>8．硫酸雾</t>
  </si>
  <si>
    <t>9．铬酸雾</t>
  </si>
  <si>
    <t>10.汞及其化合物</t>
  </si>
  <si>
    <t>11.一般性粉尘</t>
  </si>
  <si>
    <t>12.石棉尘</t>
  </si>
  <si>
    <t>13.玻璃棉尘</t>
  </si>
  <si>
    <t>14.碳黑尘</t>
  </si>
  <si>
    <t>15.铅及其化合物</t>
  </si>
  <si>
    <t>16.镉及其化合物</t>
  </si>
  <si>
    <t>17.铍及其化合物</t>
  </si>
  <si>
    <t>18.镍及其化合物</t>
  </si>
  <si>
    <t>19.锡及其化合物</t>
  </si>
  <si>
    <t>20.烟尘</t>
  </si>
  <si>
    <t>21.苯</t>
  </si>
  <si>
    <t>22.甲苯</t>
  </si>
  <si>
    <t>23.二甲苯</t>
  </si>
  <si>
    <t>24.苯并(a)芘</t>
  </si>
  <si>
    <t>25.甲醛</t>
  </si>
  <si>
    <t>26.乙醛</t>
  </si>
  <si>
    <t>27.丙烯醛</t>
  </si>
  <si>
    <t>28.甲醇</t>
  </si>
  <si>
    <t>29.酚类</t>
  </si>
  <si>
    <t>30.沥青烟</t>
  </si>
  <si>
    <t>31.苯胺类</t>
  </si>
  <si>
    <t>32.氯苯类</t>
  </si>
  <si>
    <t>33.硝基苯</t>
  </si>
  <si>
    <t>34.丙烯腈</t>
  </si>
  <si>
    <t>35.氯乙烯</t>
  </si>
  <si>
    <t>36.光气</t>
  </si>
  <si>
    <t>37.硫化氢</t>
  </si>
  <si>
    <t>38.氨</t>
  </si>
  <si>
    <t>39.三甲胺</t>
  </si>
  <si>
    <t>40.甲硫醇</t>
  </si>
  <si>
    <t>41.甲硫醚</t>
  </si>
  <si>
    <t>42.二甲二硫</t>
  </si>
  <si>
    <t>43.苯乙烯</t>
  </si>
  <si>
    <t>44.二硫化碳</t>
  </si>
  <si>
    <t>应税污染物和当量值表</t>
    <phoneticPr fontId="1" type="noConversion"/>
  </si>
  <si>
    <r>
      <t xml:space="preserve">   </t>
    </r>
    <r>
      <rPr>
        <sz val="14"/>
        <color theme="1"/>
        <rFont val="仿宋"/>
      </rPr>
      <t>一、第一类水污染物污染当量值</t>
    </r>
  </si>
  <si>
    <r>
      <t>12.生化需氧量(BOD</t>
    </r>
    <r>
      <rPr>
        <vertAlign val="subscript"/>
        <sz val="14"/>
        <color theme="1"/>
        <rFont val="仿宋"/>
      </rPr>
      <t>5</t>
    </r>
    <r>
      <rPr>
        <sz val="14"/>
        <color theme="1"/>
        <rFont val="仿宋"/>
      </rPr>
      <t>)</t>
    </r>
  </si>
  <si>
    <t>超标4～6分贝</t>
    <phoneticPr fontId="1" type="noConversion"/>
  </si>
  <si>
    <t>超标7～9分贝</t>
    <phoneticPr fontId="1" type="noConversion"/>
  </si>
  <si>
    <t>超标10～12分贝</t>
    <phoneticPr fontId="1" type="noConversion"/>
  </si>
  <si>
    <t>超标13～15分贝</t>
    <phoneticPr fontId="1" type="noConversion"/>
  </si>
  <si>
    <t>超标16分贝以上</t>
    <phoneticPr fontId="1" type="noConversion"/>
  </si>
  <si>
    <t>每月700元</t>
    <phoneticPr fontId="1" type="noConversion"/>
  </si>
  <si>
    <t>每月1400元</t>
    <phoneticPr fontId="1" type="noConversion"/>
  </si>
  <si>
    <t>每月2800元</t>
    <phoneticPr fontId="1" type="noConversion"/>
  </si>
  <si>
    <t>每月5600元</t>
    <phoneticPr fontId="1" type="noConversion"/>
  </si>
  <si>
    <t>每月11200元</t>
    <phoneticPr fontId="1" type="noConversion"/>
  </si>
  <si>
    <t>4.余氯量(用氯消毒的医院废水)</t>
  </si>
  <si>
    <t>11200 yuan per month</t>
  </si>
  <si>
    <t>Over 16 dB above</t>
  </si>
  <si>
    <t>5. Frequent bursts at night and accidental bursts of noise at the boundary of the plant at night, and the taxable amount was calculated based on the value of the excess decibels in the two indicators of equivalent sound level and peak noise.</t>
  </si>
  <si>
    <t>5600 yuan per month</t>
  </si>
  <si>
    <t>Exceed 13-15 dB</t>
  </si>
  <si>
    <t>4. If the source exceeds the standard within 15 months within one month, the taxable amount shall be calculated by half.</t>
  </si>
  <si>
    <t>2800 yuan per month</t>
  </si>
  <si>
    <t>Exceeding 10 to 12 dB</t>
  </si>
  <si>
    <t>3. Environmental noise that exceeds the standard for both night and day, calculate the taxable amount for each day and night and accumulatively calculate the total amount.</t>
  </si>
  <si>
    <t>1400 yuan per month</t>
  </si>
  <si>
    <t>7 to 9 dB above the limit</t>
  </si>
  <si>
    <t>2. If a unit has workplaces at different locations, the amount of tax payable shall be separately calculated and combined.</t>
  </si>
  <si>
    <t>700 yuan per month</t>
  </si>
  <si>
    <t>Exceeds 4 to 6 decibels</t>
  </si>
  <si>
    <t>1. There are multiple noise levels on the boundary of a unit, and the amount of tax payable is calculated based on the highest level of over-level sound; when there are more than two noise levels exceeding the boundary length of more than 100 meters, the taxable amount shall be calculated according to two units.</t>
  </si>
  <si>
    <t>350 yuan per month</t>
  </si>
  <si>
    <t>Over 1 to 3 dB</t>
  </si>
  <si>
    <t>Industrial noise</t>
  </si>
  <si>
    <t>25 yuan</t>
  </si>
  <si>
    <t>Per ton</t>
  </si>
  <si>
    <t>Smelt slag, fly ash, slag, other solid waste (including semi-solid, liquid waste)</t>
  </si>
  <si>
    <t>1000 RMB</t>
  </si>
  <si>
    <t>Hazardous Waste</t>
  </si>
  <si>
    <t>15 yuan</t>
  </si>
  <si>
    <t>Tailings</t>
  </si>
  <si>
    <t>5 yuan</t>
  </si>
  <si>
    <t>Coal gangue</t>
  </si>
  <si>
    <t>Solid Waste</t>
  </si>
  <si>
    <t>1.4 yuan to 14 yuan</t>
  </si>
  <si>
    <t>Per pollution equivalent</t>
  </si>
  <si>
    <t>Water pollutants</t>
  </si>
  <si>
    <t>1.2 to 12 yuan</t>
  </si>
  <si>
    <t>Note</t>
  </si>
  <si>
    <t>Tax unit</t>
  </si>
  <si>
    <t>Pollution equivalent value (kg)</t>
  </si>
  <si>
    <t>Pollutants</t>
  </si>
  <si>
    <t>1.4 tons of sewage</t>
  </si>
  <si>
    <t>0.07 bed</t>
  </si>
  <si>
    <t>Not disinfected</t>
  </si>
  <si>
    <t>2.8 tons of sewage</t>
  </si>
  <si>
    <t>For hospital beds with more than 20 beds, calculate the pollution equivalent according to this table.</t>
  </si>
  <si>
    <t>0.14 bed</t>
  </si>
  <si>
    <t>disinfection</t>
  </si>
  <si>
    <t>0.5 tons of sewage</t>
  </si>
  <si>
    <t>1.8 tons of sewage</t>
  </si>
  <si>
    <t>30 birds</t>
  </si>
  <si>
    <t>1 head</t>
  </si>
  <si>
    <t>Only the livestock farms with a stock size of more than 50 cows, 500 pigs, 5000 chickens and ducks will be levied.</t>
  </si>
  <si>
    <t>0.1 head</t>
  </si>
  <si>
    <t>Cow</t>
  </si>
  <si>
    <t>Livestock farms</t>
  </si>
  <si>
    <t>Pollution equivalent value</t>
  </si>
  <si>
    <t>Types of</t>
  </si>
  <si>
    <t>(This table is only applicable to the number of water pollution contaminants equivalent to small-scale polluters such as livestock and poultry husbandry, small-scale enterprises, and tertiary industry that cannot be actually monitored or materially accounted for)</t>
  </si>
  <si>
    <t>IV. Equivalent value of water pollutants from livestock breeding, small-scale enterprises and tertiary industry\ value of water pollutants</t>
  </si>
  <si>
    <t>3.3 tons of sewage</t>
  </si>
  <si>
    <t>The number of coliform bacteria and residual chlorine were only collected.</t>
  </si>
  <si>
    <t>5 tons of water·times</t>
  </si>
  <si>
    <t>5 tons of sewage</t>
  </si>
  <si>
    <t>6.5-6</t>
  </si>
  <si>
    <t>1 ton of sewage</t>
  </si>
  <si>
    <t>0.25 tons of sewage</t>
  </si>
  <si>
    <t>0.125 tons of sewage</t>
  </si>
  <si>
    <t>PH5-6 refers to greater than or equal to 5, less than 6; PH9-10 refers to greater than 9, less than or equal to 10, and so on.</t>
  </si>
  <si>
    <t>0.06 tons of sewage</t>
  </si>
  <si>
    <t>PH value</t>
  </si>
  <si>
    <t>t</t>
  </si>
  <si>
    <t>Mercury</t>
  </si>
  <si>
    <t>Cadmium</t>
  </si>
  <si>
    <t>Chromium</t>
  </si>
  <si>
    <t>Hexavalent chromium</t>
  </si>
  <si>
    <t>Benzo (a) pyrene</t>
  </si>
  <si>
    <t>Suspended material (SS)</t>
  </si>
  <si>
    <t>Biochemical oxygen demand (BOD5)</t>
  </si>
  <si>
    <t>Chemical oxygen demand (CODcr)</t>
  </si>
  <si>
    <t>Total Organic Carbon (TOC)</t>
  </si>
  <si>
    <t>Petroleum</t>
  </si>
  <si>
    <t>Animal and vegetable oils</t>
  </si>
  <si>
    <t>Volatile phenol</t>
  </si>
  <si>
    <t>Sulfide</t>
  </si>
  <si>
    <t>Ammonia nitrogen</t>
  </si>
  <si>
    <t>Fluoride</t>
  </si>
  <si>
    <t>Formaldehyde</t>
  </si>
  <si>
    <t>Aniline</t>
  </si>
  <si>
    <t>Nitrobenzenes</t>
  </si>
  <si>
    <t>Anionic Surfactant (LAS)</t>
  </si>
  <si>
    <t>Copper</t>
  </si>
  <si>
    <t>Color Developers (CD-2)</t>
  </si>
  <si>
    <t>Elemental phosphorus (P)</t>
  </si>
  <si>
    <t>Organophosphorus pesticides (in P)</t>
  </si>
  <si>
    <t>Dimethoate</t>
  </si>
  <si>
    <t>Methyl parathion</t>
  </si>
  <si>
    <t>Malathion</t>
  </si>
  <si>
    <t>Parathion</t>
  </si>
  <si>
    <t>Pentachlorophenol and sodium pentachlorophenol (calculated as pentachlorophenol)</t>
  </si>
  <si>
    <t>Trichloromethane</t>
  </si>
  <si>
    <t>Adsorptive organic halides (AOX) (measured as Cl)</t>
  </si>
  <si>
    <t>Carbon tetrachloride</t>
  </si>
  <si>
    <t>Trichloroethylene</t>
  </si>
  <si>
    <t>Tetrachloroethylene</t>
  </si>
  <si>
    <t>Benzene</t>
  </si>
  <si>
    <t>Toluene</t>
  </si>
  <si>
    <t>Ethylbenzene</t>
  </si>
  <si>
    <t>​​Ortho-xylene</t>
  </si>
  <si>
    <t>p-xylene</t>
  </si>
  <si>
    <t>m-xylene</t>
  </si>
  <si>
    <t>Chlorobenzene</t>
  </si>
  <si>
    <t>O-dichlorobenzene</t>
  </si>
  <si>
    <t>Dichlorobenzene</t>
  </si>
  <si>
    <t>Nitrochlorobenzene</t>
  </si>
  <si>
    <t>Phenol</t>
  </si>
  <si>
    <t>m-cresol</t>
  </si>
  <si>
    <t>Dibutyl phthalate</t>
  </si>
  <si>
    <t>Dioctyl phthalate</t>
  </si>
  <si>
    <t>Acrylonitrile</t>
  </si>
  <si>
    <t>Sulfur dioxide</t>
  </si>
  <si>
    <t>Nitrogen oxides</t>
  </si>
  <si>
    <t>Carbon monoxide</t>
  </si>
  <si>
    <t>Chlorine</t>
  </si>
  <si>
    <t>Hydrogen chloride</t>
  </si>
  <si>
    <t>Hydrogen cyanide</t>
  </si>
  <si>
    <t>Sulfuric acid fog</t>
  </si>
  <si>
    <t>Chromic acid mist</t>
  </si>
  <si>
    <t>Mercury and its compounds</t>
  </si>
  <si>
    <t>General dust</t>
  </si>
  <si>
    <t>Asbestos dust</t>
  </si>
  <si>
    <t>Glass wool dust</t>
  </si>
  <si>
    <t>Carbon black dust</t>
  </si>
  <si>
    <t>Lead and its compounds</t>
  </si>
  <si>
    <t>Cadmium and its compounds</t>
  </si>
  <si>
    <t>Antimony and its compounds</t>
  </si>
  <si>
    <t>Nickel and its compounds</t>
  </si>
  <si>
    <t>Tin and its compounds</t>
  </si>
  <si>
    <t>Smoke and dust</t>
  </si>
  <si>
    <t>Xylene</t>
  </si>
  <si>
    <t>benzo(a) pyrene</t>
  </si>
  <si>
    <t>Acetaldehyde</t>
  </si>
  <si>
    <t>Acrolein</t>
  </si>
  <si>
    <t>Methanol</t>
  </si>
  <si>
    <t>Phenolics</t>
  </si>
  <si>
    <t>Asphalt smoke</t>
  </si>
  <si>
    <t>Chlorobenzenes</t>
  </si>
  <si>
    <t>Nitrobenzene</t>
  </si>
  <si>
    <t>Vinyl chloride</t>
  </si>
  <si>
    <t>Phosgene</t>
  </si>
  <si>
    <t>Hydrogen Sulfide</t>
  </si>
  <si>
    <t>Ammonia</t>
  </si>
  <si>
    <t>Trimethylamine</t>
  </si>
  <si>
    <t>Methyl mercaptan</t>
  </si>
  <si>
    <t>Methyl sulfide</t>
  </si>
  <si>
    <t>Dimethyl disulfide</t>
  </si>
  <si>
    <t>Styrene</t>
  </si>
  <si>
    <t>Carbon disulfide</t>
  </si>
  <si>
    <t>Pig</t>
  </si>
  <si>
    <t>Chickens, ducks and other poultry</t>
  </si>
  <si>
    <t>V. Air Pollution Equivalent Value</t>
  </si>
  <si>
    <t>Pollution Equivalent Value (kg)</t>
  </si>
  <si>
    <t>Type I: Water Pollutant</t>
  </si>
  <si>
    <t>III  pH values, color, the number of coliform bacteria, residual chlorine pollution pollutant equivalent value</t>
  </si>
  <si>
    <t>Color</t>
  </si>
  <si>
    <t>Coliform bacteria (above the standard)</t>
  </si>
  <si>
    <t>Chlorine (chlorine-sterilized hospital wastewater)</t>
  </si>
  <si>
    <t>Small business</t>
  </si>
  <si>
    <t>Catering and Entertainment Services</t>
  </si>
  <si>
    <t>Hospital</t>
  </si>
  <si>
    <t>Quantities</t>
  </si>
  <si>
    <t>Pollutant</t>
  </si>
  <si>
    <t>Province</t>
  </si>
  <si>
    <t>Pollution Equivalent Value</t>
  </si>
  <si>
    <t>RMB per Unit</t>
  </si>
  <si>
    <t>Beijing</t>
  </si>
  <si>
    <t>Atmospheric pollutant</t>
  </si>
  <si>
    <t>Noise</t>
  </si>
  <si>
    <t>Tax amount (provincial variation)</t>
  </si>
  <si>
    <t>Type of Pollutant</t>
  </si>
  <si>
    <t>序号</t>
  </si>
  <si>
    <t>省份</t>
  </si>
  <si>
    <t>水污染物适用税额标准</t>
  </si>
  <si>
    <t>北京市</t>
  </si>
  <si>
    <t>14元/污染当量</t>
  </si>
  <si>
    <t>天津市</t>
  </si>
  <si>
    <t>12元/污染当量</t>
  </si>
  <si>
    <t>河北省</t>
  </si>
  <si>
    <t>三档标准，一档水主要污染物11.2元/当量，水其他污染物为5.6元/当量；二档水主要污染物为7元/当量，水其他污染物为5.6元/当量；三档水主要污染物和其他污染物均为5.6元/当量</t>
  </si>
  <si>
    <t>河南省</t>
  </si>
  <si>
    <t>5.6元/污染当量</t>
  </si>
  <si>
    <t>江苏省</t>
  </si>
  <si>
    <t>南京市为每污染当量8.4元；无锡市、常州市、苏州市、镇江市为每污染当量7元；徐州市、南通市、连云港市、淮安市、盐城市、扬州市、泰州市、宿迁市为每污染当量5.6元</t>
  </si>
  <si>
    <t>上海市</t>
  </si>
  <si>
    <t>2018年，化学需氧量：5元，氨氮：4.8元，第一类水污染物：1.4元/污染当量，其他类水污染物：1.4元/污染当量</t>
  </si>
  <si>
    <t>重庆市</t>
  </si>
  <si>
    <t>3元/污染当量</t>
  </si>
  <si>
    <t>湖南省</t>
  </si>
  <si>
    <t>山东省</t>
  </si>
  <si>
    <t>化学需氧量、氨氮和五项主要重金属（铅、汞、铬、镉、砷）3元/污染当量，其他1.4元/污染当量</t>
  </si>
  <si>
    <t>湖北省</t>
  </si>
  <si>
    <t>化学需氧量、氨氮、总磷和五项主要重金属（铅、汞、铬、镉、类金属砷）量2.8元/污染当量，其他1.4元/污染当量</t>
  </si>
  <si>
    <t>广东省</t>
  </si>
  <si>
    <t>2.8元/污染当量</t>
  </si>
  <si>
    <t>四川省</t>
  </si>
  <si>
    <t>贵州省</t>
  </si>
  <si>
    <t>海南省</t>
  </si>
  <si>
    <t>广西壮族自治区</t>
  </si>
  <si>
    <t>山西省</t>
  </si>
  <si>
    <t>2.1元/污染当量</t>
  </si>
  <si>
    <t>浙江省</t>
  </si>
  <si>
    <t>每污染当量1.4元/污染当量，五类重金属污染物1.8元/污染当量</t>
  </si>
  <si>
    <t>福建省</t>
  </si>
  <si>
    <t>五项主要重金属1.5元/污染当量、水污染物1.4元/污染当量</t>
  </si>
  <si>
    <t>内蒙古自治区</t>
  </si>
  <si>
    <t>2018年，1.4元/污染当量；2019年，2.1元/污染当量；2020年起，2.8元/污染当量</t>
  </si>
  <si>
    <t>云南省</t>
  </si>
  <si>
    <t>2018年，1.4元/污染当量；2019年起，3.5元/污染当量</t>
  </si>
  <si>
    <t>辽宁省</t>
  </si>
  <si>
    <t>2018年到2019年，1.4元/污染当量；2020年起，另行确定</t>
  </si>
  <si>
    <t>陕西省</t>
  </si>
  <si>
    <t>1.4元/污染当量</t>
  </si>
  <si>
    <t>宁夏回族自治区</t>
  </si>
  <si>
    <t>新疆维吾尔自治区</t>
  </si>
  <si>
    <t>吉林省</t>
  </si>
  <si>
    <t>甘肃省</t>
  </si>
  <si>
    <t>青海省</t>
  </si>
  <si>
    <t>江西省</t>
  </si>
  <si>
    <t>安徽省</t>
  </si>
  <si>
    <t>Chongqing</t>
  </si>
  <si>
    <t>Hainan</t>
  </si>
  <si>
    <t>Tianjin</t>
  </si>
  <si>
    <t>Hebei</t>
  </si>
  <si>
    <t>Henan</t>
  </si>
  <si>
    <t>Guangxi</t>
  </si>
  <si>
    <t>Ningxia</t>
  </si>
  <si>
    <t>Xinjiang</t>
  </si>
  <si>
    <t>RMB/Unit</t>
  </si>
  <si>
    <t>Jiangsu</t>
  </si>
  <si>
    <t>Shanghai</t>
  </si>
  <si>
    <t>Hunan</t>
  </si>
  <si>
    <t>Shandong</t>
  </si>
  <si>
    <t>Hubei</t>
  </si>
  <si>
    <t>Guangdong</t>
  </si>
  <si>
    <t>Sichuan</t>
  </si>
  <si>
    <t>Guizhou</t>
  </si>
  <si>
    <t>Shanxi</t>
  </si>
  <si>
    <t>Zhejiang</t>
  </si>
  <si>
    <t>Fujian</t>
  </si>
  <si>
    <t>InnerMongolia</t>
  </si>
  <si>
    <t>Yunnan</t>
  </si>
  <si>
    <t>Liaoning</t>
  </si>
  <si>
    <t>Shaanxi</t>
  </si>
  <si>
    <t>Jilin</t>
  </si>
  <si>
    <t>Gansu</t>
  </si>
  <si>
    <t>Qinghai</t>
  </si>
  <si>
    <t>Jiangxi</t>
  </si>
  <si>
    <t>Anhui</t>
  </si>
  <si>
    <t>Quantity Discharge (Kg)</t>
  </si>
  <si>
    <t>Beryllium</t>
  </si>
  <si>
    <t>Silver</t>
  </si>
  <si>
    <t>Cyanide</t>
  </si>
  <si>
    <t>Zinc</t>
  </si>
  <si>
    <t>Manganese</t>
  </si>
  <si>
    <t>Phosphorus</t>
  </si>
  <si>
    <t>Selenium</t>
  </si>
  <si>
    <t>2,4 -6 Trichlorophenol</t>
  </si>
  <si>
    <t>2,4 Dichlorophenol</t>
  </si>
  <si>
    <t>2,4 Dinitrochlorobenzene</t>
  </si>
  <si>
    <t>Water Pollutant and Pollution Equivalent Values</t>
  </si>
  <si>
    <t>Arsenic</t>
  </si>
  <si>
    <t>Lead</t>
  </si>
  <si>
    <t>Nickel</t>
  </si>
  <si>
    <t>Example: Water Pollution</t>
  </si>
  <si>
    <t>Example: Air Pollution</t>
  </si>
  <si>
    <t>RMB per Unit Min</t>
  </si>
  <si>
    <t>RMB per Unit Max</t>
  </si>
  <si>
    <t>Tax (RMB)</t>
  </si>
  <si>
    <t>Tax Min (RMB)</t>
  </si>
  <si>
    <t>Tax Max (RMB)</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</si>
</sst>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 #,##0.00_-;_-* &quot;-&quot;??_-;_-@_-"/>
    <numFmt numFmtId="165" formatCode="_-* #,##0_-;\-* #,##0_-;_-* &quot;-&quot;??_-;_-@_-"/>
    <numFmt numFmtId="166" formatCode="0.0"/>
  </numFmts>
  <fonts count="22">
    <font>
      <sz val="12"/>
      <color theme="1"/>
      <name val="Calibri"/>
      <family val="2"/>
      <charset val="134"/>
      <scheme val="minor"/>
    </font>
    <font>
      <sz val="9"/>
      <name val="Calibri"/>
      <family val="2"/>
      <charset val="134"/>
      <scheme val="minor"/>
    </font>
    <font>
      <u/>
      <sz val="12"/>
      <color theme="10"/>
      <name val="Calibri"/>
      <family val="2"/>
      <charset val="134"/>
      <scheme val="minor"/>
    </font>
    <font>
      <u/>
      <sz val="12"/>
      <color theme="11"/>
      <name val="Calibri"/>
      <family val="2"/>
      <charset val="134"/>
      <scheme val="minor"/>
    </font>
    <font>
      <sz val="14"/>
      <color theme="1"/>
      <name val="仿宋"/>
    </font>
    <font>
      <sz val="18"/>
      <color theme="1"/>
      <name val="仿宋"/>
    </font>
    <font>
      <b/>
      <sz val="14"/>
      <color theme="1"/>
      <name val="仿宋"/>
    </font>
    <font>
      <sz val="14"/>
      <color theme="1"/>
      <name val="Calibri"/>
      <family val="2"/>
      <charset val="134"/>
      <scheme val="minor"/>
    </font>
    <font>
      <vertAlign val="subscript"/>
      <sz val="14"/>
      <color theme="1"/>
      <name val="仿宋"/>
    </font>
    <font>
      <sz val="12"/>
      <color theme="1"/>
      <name val="Calibri"/>
      <family val="2"/>
      <charset val="134"/>
      <scheme val="minor"/>
    </font>
    <font>
      <sz val="13.5"/>
      <color rgb="FF000000"/>
      <name val="Caladea"/>
    </font>
    <font>
      <sz val="13.5"/>
      <color rgb="FF000000"/>
      <name val="仿宋"/>
    </font>
    <font>
      <sz val="14"/>
      <color theme="1"/>
      <name val="Times New Roman"/>
      <family val="1"/>
    </font>
    <font>
      <sz val="12"/>
      <color theme="1"/>
      <name val="Times New Roman"/>
      <family val="1"/>
    </font>
    <font>
      <b/>
      <sz val="12"/>
      <color theme="1"/>
      <name val="Times New Roman"/>
      <family val="1"/>
    </font>
    <font>
      <b/>
      <sz val="12"/>
      <color rgb="FF000000"/>
      <name val="Times New Roman"/>
      <family val="1"/>
    </font>
    <font>
      <sz val="12"/>
      <color rgb="FF000000"/>
      <name val="Times New Roman"/>
      <family val="1"/>
    </font>
    <font>
      <sz val="12"/>
      <color rgb="FF3E3E3E"/>
      <name val="Times New Roman"/>
      <family val="1"/>
    </font>
    <font>
      <b/>
      <sz val="12"/>
      <name val="Times New Roman"/>
      <family val="1"/>
    </font>
    <font>
      <b/>
      <sz val="14"/>
      <name val="Times New Roman"/>
      <family val="1"/>
    </font>
    <font>
      <sz val="12"/>
      <name val="Times New Roman"/>
      <family val="1"/>
    </font>
    <font>
      <sz val="14"/>
      <name val="Times New Roman"/>
      <family val="1"/>
    </font>
  </fonts>
  <fills count="7">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0"/>
        <bgColor indexed="64"/>
      </patternFill>
    </fill>
  </fills>
  <borders count="5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rgb="FF000000"/>
      </right>
      <top/>
      <bottom style="medium">
        <color indexed="64"/>
      </bottom>
      <diagonal/>
    </border>
    <border>
      <left style="thin">
        <color rgb="FF000000"/>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rgb="FF000000"/>
      </right>
      <top/>
      <bottom/>
      <diagonal/>
    </border>
    <border>
      <left style="medium">
        <color indexed="64"/>
      </left>
      <right style="medium">
        <color indexed="64"/>
      </right>
      <top style="medium">
        <color indexed="64"/>
      </top>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style="thin">
        <color indexed="64"/>
      </left>
      <right style="thin">
        <color indexed="64"/>
      </right>
      <top style="thin">
        <color indexed="64"/>
      </top>
      <bottom style="thin">
        <color indexed="64"/>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164" fontId="9" fillId="0" borderId="0" applyFont="0" applyFill="0" applyBorder="0" applyAlignment="0" applyProtection="0"/>
  </cellStyleXfs>
  <cellXfs count="141">
    <xf numFmtId="0" fontId="0" fillId="0" borderId="0" xfId="0"/>
    <xf numFmtId="0" fontId="4" fillId="0" borderId="0" xfId="0" applyFont="1"/>
    <xf numFmtId="0" fontId="6" fillId="2" borderId="1" xfId="0" applyFont="1" applyFill="1" applyBorder="1" applyAlignment="1">
      <alignment horizontal="center" vertical="center" wrapText="1"/>
    </xf>
    <xf numFmtId="0" fontId="4" fillId="2" borderId="1" xfId="0" applyFont="1" applyFill="1" applyBorder="1" applyAlignment="1">
      <alignment horizontal="justify" vertical="center" wrapText="1"/>
    </xf>
    <xf numFmtId="0" fontId="7" fillId="0" borderId="0" xfId="0" applyFont="1"/>
    <xf numFmtId="0" fontId="6" fillId="0" borderId="0" xfId="0" applyFont="1" applyAlignment="1">
      <alignment vertical="top"/>
    </xf>
    <xf numFmtId="0" fontId="7" fillId="0" borderId="0" xfId="0" applyFont="1" applyAlignment="1">
      <alignment vertical="top"/>
    </xf>
    <xf numFmtId="0" fontId="4" fillId="0" borderId="0" xfId="0" applyFont="1" applyAlignment="1">
      <alignment horizontal="left" vertical="top"/>
    </xf>
    <xf numFmtId="0" fontId="4" fillId="0" borderId="0" xfId="0" applyFont="1" applyAlignment="1">
      <alignment vertical="center"/>
    </xf>
    <xf numFmtId="0" fontId="4" fillId="0" borderId="0" xfId="0" applyFont="1" applyAlignment="1">
      <alignment horizontal="justify" vertical="center"/>
    </xf>
    <xf numFmtId="0" fontId="12" fillId="0" borderId="0" xfId="0" applyFont="1"/>
    <xf numFmtId="0" fontId="13" fillId="0" borderId="0" xfId="0" applyFont="1"/>
    <xf numFmtId="0" fontId="13" fillId="0" borderId="0" xfId="0" applyFont="1" applyAlignment="1">
      <alignment horizontal="justify" vertical="center"/>
    </xf>
    <xf numFmtId="0" fontId="16" fillId="3" borderId="4" xfId="0" applyFont="1" applyFill="1" applyBorder="1" applyAlignment="1">
      <alignment vertical="center" wrapText="1"/>
    </xf>
    <xf numFmtId="0" fontId="15" fillId="2" borderId="4" xfId="0" applyFont="1" applyFill="1" applyBorder="1" applyAlignment="1">
      <alignment horizontal="center" vertical="center" wrapText="1"/>
    </xf>
    <xf numFmtId="0" fontId="16" fillId="2" borderId="4" xfId="0" applyFont="1" applyFill="1" applyBorder="1" applyAlignment="1">
      <alignment vertical="center" wrapText="1"/>
    </xf>
    <xf numFmtId="0" fontId="16" fillId="0" borderId="0" xfId="0" applyFont="1" applyAlignment="1">
      <alignment horizontal="left" wrapText="1"/>
    </xf>
    <xf numFmtId="0" fontId="16" fillId="3" borderId="10" xfId="0" applyFont="1" applyFill="1" applyBorder="1" applyAlignment="1">
      <alignment vertical="center" wrapText="1"/>
    </xf>
    <xf numFmtId="0" fontId="16" fillId="3" borderId="11" xfId="0" applyFont="1" applyFill="1" applyBorder="1" applyAlignment="1">
      <alignment vertical="center" wrapText="1"/>
    </xf>
    <xf numFmtId="0" fontId="16" fillId="3" borderId="14" xfId="0" applyFont="1" applyFill="1" applyBorder="1" applyAlignment="1">
      <alignment vertical="center" wrapText="1"/>
    </xf>
    <xf numFmtId="0" fontId="16" fillId="3" borderId="15" xfId="0" applyFont="1" applyFill="1" applyBorder="1" applyAlignment="1">
      <alignment vertical="center" wrapText="1"/>
    </xf>
    <xf numFmtId="0" fontId="16" fillId="3" borderId="16" xfId="0" applyFont="1" applyFill="1" applyBorder="1" applyAlignment="1">
      <alignment vertical="center" wrapText="1"/>
    </xf>
    <xf numFmtId="0" fontId="16" fillId="3" borderId="17" xfId="0" applyFont="1" applyFill="1" applyBorder="1" applyAlignment="1">
      <alignment vertical="center" wrapText="1"/>
    </xf>
    <xf numFmtId="0" fontId="16" fillId="3" borderId="18" xfId="0" applyFont="1" applyFill="1" applyBorder="1" applyAlignment="1">
      <alignment vertical="center" wrapText="1"/>
    </xf>
    <xf numFmtId="0" fontId="16" fillId="3" borderId="19" xfId="0" applyFont="1" applyFill="1" applyBorder="1" applyAlignment="1">
      <alignment vertical="center" wrapText="1"/>
    </xf>
    <xf numFmtId="0" fontId="16" fillId="3" borderId="20" xfId="0" applyFont="1" applyFill="1" applyBorder="1" applyAlignment="1">
      <alignment vertical="center" wrapText="1"/>
    </xf>
    <xf numFmtId="0" fontId="16" fillId="2" borderId="7" xfId="0" applyFont="1" applyFill="1" applyBorder="1" applyAlignment="1">
      <alignment vertical="center" wrapText="1"/>
    </xf>
    <xf numFmtId="0" fontId="16" fillId="2" borderId="0" xfId="0" applyFont="1" applyFill="1" applyBorder="1" applyAlignment="1">
      <alignment vertical="center" wrapText="1"/>
    </xf>
    <xf numFmtId="0" fontId="14" fillId="5" borderId="25" xfId="0" applyFont="1" applyFill="1" applyBorder="1" applyAlignment="1">
      <alignment horizontal="left" vertical="center" wrapText="1"/>
    </xf>
    <xf numFmtId="0" fontId="14" fillId="5" borderId="26" xfId="0" applyFont="1" applyFill="1" applyBorder="1" applyAlignment="1">
      <alignment horizontal="right" vertical="center" wrapText="1"/>
    </xf>
    <xf numFmtId="0" fontId="14" fillId="5" borderId="27" xfId="0" applyFont="1" applyFill="1" applyBorder="1" applyAlignment="1">
      <alignment horizontal="left" vertical="center" wrapText="1"/>
    </xf>
    <xf numFmtId="0" fontId="14" fillId="5" borderId="28" xfId="0" applyFont="1" applyFill="1" applyBorder="1" applyAlignment="1">
      <alignment horizontal="right" vertical="center" wrapText="1"/>
    </xf>
    <xf numFmtId="0" fontId="16" fillId="3" borderId="17" xfId="0" applyFont="1" applyFill="1" applyBorder="1" applyAlignment="1">
      <alignment horizontal="left" vertical="top" wrapText="1"/>
    </xf>
    <xf numFmtId="0" fontId="13" fillId="0" borderId="0" xfId="0" applyFont="1" applyAlignment="1">
      <alignment horizontal="left"/>
    </xf>
    <xf numFmtId="0" fontId="13" fillId="0" borderId="0" xfId="0" applyFont="1" applyBorder="1"/>
    <xf numFmtId="0" fontId="15" fillId="4" borderId="29" xfId="0" applyFont="1" applyFill="1" applyBorder="1" applyAlignment="1"/>
    <xf numFmtId="0" fontId="15" fillId="4" borderId="31" xfId="0" applyFont="1" applyFill="1" applyBorder="1" applyAlignment="1"/>
    <xf numFmtId="0" fontId="15" fillId="4" borderId="30" xfId="0" applyFont="1" applyFill="1" applyBorder="1" applyAlignment="1"/>
    <xf numFmtId="0" fontId="14" fillId="5" borderId="32" xfId="0" applyFont="1" applyFill="1" applyBorder="1" applyAlignment="1">
      <alignment horizontal="left" vertical="center" wrapText="1"/>
    </xf>
    <xf numFmtId="0" fontId="16" fillId="3" borderId="29" xfId="0" applyFont="1" applyFill="1" applyBorder="1" applyAlignment="1">
      <alignment vertical="center" wrapText="1"/>
    </xf>
    <xf numFmtId="0" fontId="16" fillId="3" borderId="30" xfId="0" applyFont="1" applyFill="1" applyBorder="1" applyAlignment="1">
      <alignment vertical="center" wrapText="1"/>
    </xf>
    <xf numFmtId="0" fontId="15" fillId="6" borderId="0" xfId="0" applyFont="1" applyFill="1" applyBorder="1" applyAlignment="1"/>
    <xf numFmtId="0" fontId="14" fillId="6" borderId="0" xfId="0" applyFont="1" applyFill="1" applyBorder="1" applyAlignment="1">
      <alignment horizontal="left" vertical="center" wrapText="1"/>
    </xf>
    <xf numFmtId="0" fontId="16" fillId="3" borderId="3" xfId="0" applyFont="1" applyFill="1" applyBorder="1" applyAlignment="1">
      <alignment vertical="center" wrapText="1"/>
    </xf>
    <xf numFmtId="0" fontId="13" fillId="4" borderId="31" xfId="0" applyFont="1" applyFill="1" applyBorder="1"/>
    <xf numFmtId="0" fontId="13" fillId="4" borderId="30" xfId="0" applyFont="1" applyFill="1" applyBorder="1"/>
    <xf numFmtId="0" fontId="13" fillId="6" borderId="0" xfId="0" applyFont="1" applyFill="1" applyBorder="1"/>
    <xf numFmtId="0" fontId="13" fillId="6" borderId="0" xfId="0" applyFont="1" applyFill="1"/>
    <xf numFmtId="0" fontId="14" fillId="6" borderId="28" xfId="0" applyFont="1" applyFill="1" applyBorder="1" applyAlignment="1">
      <alignment horizontal="right" vertical="center" wrapText="1"/>
    </xf>
    <xf numFmtId="0" fontId="13" fillId="3" borderId="0" xfId="0" applyFont="1" applyFill="1"/>
    <xf numFmtId="0" fontId="10" fillId="3" borderId="4" xfId="0" applyFont="1" applyFill="1" applyBorder="1" applyAlignment="1">
      <alignment vertical="center" wrapText="1"/>
    </xf>
    <xf numFmtId="0" fontId="11" fillId="3" borderId="4"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4" fillId="0" borderId="0" xfId="0" applyFont="1" applyAlignment="1">
      <alignment horizontal="left"/>
    </xf>
    <xf numFmtId="0" fontId="14" fillId="5" borderId="26" xfId="0" applyFont="1" applyFill="1" applyBorder="1" applyAlignment="1">
      <alignment horizontal="left" vertical="center" wrapText="1"/>
    </xf>
    <xf numFmtId="0" fontId="14" fillId="5" borderId="25" xfId="0" applyFont="1" applyFill="1" applyBorder="1" applyAlignment="1">
      <alignment horizontal="left" vertical="center"/>
    </xf>
    <xf numFmtId="0" fontId="14" fillId="5" borderId="26" xfId="0" applyFont="1" applyFill="1" applyBorder="1" applyAlignment="1">
      <alignment horizontal="right" vertical="center"/>
    </xf>
    <xf numFmtId="166" fontId="13" fillId="0" borderId="0" xfId="0" applyNumberFormat="1" applyFont="1"/>
    <xf numFmtId="0" fontId="13" fillId="3" borderId="41" xfId="0" applyFont="1" applyFill="1" applyBorder="1" applyAlignment="1">
      <alignment horizontal="center" vertical="center"/>
    </xf>
    <xf numFmtId="0" fontId="17" fillId="3" borderId="42" xfId="0" applyFont="1" applyFill="1" applyBorder="1" applyAlignment="1">
      <alignment horizontal="center" vertical="center" wrapText="1"/>
    </xf>
    <xf numFmtId="0" fontId="17" fillId="3" borderId="43" xfId="0" applyFont="1" applyFill="1" applyBorder="1" applyAlignment="1">
      <alignment horizontal="center" vertical="center" wrapText="1"/>
    </xf>
    <xf numFmtId="0" fontId="12" fillId="3" borderId="0" xfId="0" applyFont="1" applyFill="1"/>
    <xf numFmtId="0" fontId="13" fillId="3" borderId="0" xfId="0" applyFont="1" applyFill="1" applyAlignment="1">
      <alignment horizontal="left"/>
    </xf>
    <xf numFmtId="166" fontId="12" fillId="0" borderId="0" xfId="41" applyNumberFormat="1" applyFont="1"/>
    <xf numFmtId="0" fontId="13" fillId="3" borderId="44" xfId="0" applyFont="1" applyFill="1" applyBorder="1" applyAlignment="1">
      <alignment horizontal="center" vertical="center"/>
    </xf>
    <xf numFmtId="0" fontId="17" fillId="3" borderId="37" xfId="0" applyFont="1" applyFill="1" applyBorder="1" applyAlignment="1">
      <alignment horizontal="center" vertical="center" wrapText="1"/>
    </xf>
    <xf numFmtId="0" fontId="17" fillId="3" borderId="45" xfId="0" applyFont="1" applyFill="1" applyBorder="1" applyAlignment="1">
      <alignment horizontal="center" vertical="center" wrapText="1"/>
    </xf>
    <xf numFmtId="0" fontId="13" fillId="3" borderId="46" xfId="0" applyFont="1" applyFill="1" applyBorder="1" applyAlignment="1">
      <alignment horizontal="center" vertical="center"/>
    </xf>
    <xf numFmtId="0" fontId="17" fillId="3" borderId="47" xfId="0" applyFont="1" applyFill="1" applyBorder="1" applyAlignment="1">
      <alignment horizontal="center" vertical="center" wrapText="1"/>
    </xf>
    <xf numFmtId="0" fontId="17" fillId="3" borderId="48" xfId="0" applyFont="1" applyFill="1" applyBorder="1" applyAlignment="1">
      <alignment horizontal="center" vertical="center" wrapText="1"/>
    </xf>
    <xf numFmtId="166" fontId="13" fillId="0" borderId="0" xfId="41" applyNumberFormat="1" applyFont="1"/>
    <xf numFmtId="0" fontId="18" fillId="4" borderId="38" xfId="0" applyFont="1" applyFill="1" applyBorder="1" applyAlignment="1">
      <alignment horizontal="center" vertical="center"/>
    </xf>
    <xf numFmtId="0" fontId="18" fillId="4" borderId="39" xfId="0" applyFont="1" applyFill="1" applyBorder="1" applyAlignment="1">
      <alignment horizontal="center" vertical="center" wrapText="1"/>
    </xf>
    <xf numFmtId="0" fontId="18" fillId="4" borderId="40" xfId="0" applyFont="1" applyFill="1" applyBorder="1" applyAlignment="1">
      <alignment horizontal="center" vertical="center" wrapText="1"/>
    </xf>
    <xf numFmtId="0" fontId="19" fillId="4" borderId="0" xfId="0" applyFont="1" applyFill="1"/>
    <xf numFmtId="0" fontId="20" fillId="0" borderId="0" xfId="0" applyFont="1"/>
    <xf numFmtId="0" fontId="21" fillId="0" borderId="0" xfId="0" applyFont="1"/>
    <xf numFmtId="0" fontId="14" fillId="0" borderId="29" xfId="0" applyFont="1" applyBorder="1"/>
    <xf numFmtId="165" fontId="14" fillId="0" borderId="30" xfId="41" applyNumberFormat="1" applyFont="1" applyBorder="1"/>
    <xf numFmtId="0" fontId="13" fillId="0" borderId="9" xfId="0" applyFont="1" applyBorder="1"/>
    <xf numFmtId="0" fontId="13" fillId="3" borderId="10" xfId="0" applyFont="1" applyFill="1" applyBorder="1"/>
    <xf numFmtId="0" fontId="13" fillId="0" borderId="11" xfId="0" applyFont="1" applyBorder="1"/>
    <xf numFmtId="0" fontId="13" fillId="3" borderId="12" xfId="0" applyFont="1" applyFill="1" applyBorder="1" applyAlignment="1">
      <alignment horizontal="right"/>
    </xf>
    <xf numFmtId="0" fontId="13" fillId="0" borderId="12" xfId="0" applyFont="1" applyBorder="1"/>
    <xf numFmtId="0" fontId="13" fillId="0" borderId="13" xfId="0" applyFont="1" applyBorder="1"/>
    <xf numFmtId="0" fontId="13" fillId="0" borderId="14" xfId="0" applyFont="1" applyBorder="1"/>
    <xf numFmtId="0" fontId="18" fillId="4" borderId="29" xfId="0" applyFont="1" applyFill="1" applyBorder="1"/>
    <xf numFmtId="0" fontId="20" fillId="4" borderId="30" xfId="0" applyFont="1" applyFill="1" applyBorder="1"/>
    <xf numFmtId="0" fontId="18" fillId="4" borderId="9" xfId="0" applyFont="1" applyFill="1" applyBorder="1"/>
    <xf numFmtId="0" fontId="20" fillId="4" borderId="10" xfId="0" applyFont="1" applyFill="1" applyBorder="1"/>
    <xf numFmtId="0" fontId="14" fillId="0" borderId="13" xfId="0" applyFont="1" applyBorder="1"/>
    <xf numFmtId="165" fontId="14" fillId="0" borderId="14" xfId="41" applyNumberFormat="1" applyFont="1" applyBorder="1"/>
    <xf numFmtId="0" fontId="14" fillId="0" borderId="9" xfId="0" applyFont="1" applyBorder="1"/>
    <xf numFmtId="165" fontId="14" fillId="0" borderId="10" xfId="41" applyNumberFormat="1" applyFont="1" applyBorder="1"/>
    <xf numFmtId="0" fontId="13" fillId="3" borderId="12" xfId="0" applyFont="1" applyFill="1" applyBorder="1"/>
    <xf numFmtId="0" fontId="15" fillId="4" borderId="29" xfId="0" applyFont="1" applyFill="1" applyBorder="1" applyAlignment="1">
      <alignment horizontal="center" wrapText="1"/>
    </xf>
    <xf numFmtId="0" fontId="15" fillId="4" borderId="30" xfId="0" applyFont="1" applyFill="1" applyBorder="1" applyAlignment="1">
      <alignment horizontal="center" wrapText="1"/>
    </xf>
    <xf numFmtId="0" fontId="16" fillId="2" borderId="0" xfId="0" applyFont="1" applyFill="1" applyBorder="1" applyAlignment="1">
      <alignment vertical="center" wrapText="1"/>
    </xf>
    <xf numFmtId="0" fontId="16" fillId="3" borderId="34" xfId="0" applyFont="1" applyFill="1" applyBorder="1" applyAlignment="1">
      <alignment vertical="center" wrapText="1"/>
    </xf>
    <xf numFmtId="0" fontId="16" fillId="3" borderId="35" xfId="0" applyFont="1" applyFill="1" applyBorder="1" applyAlignment="1">
      <alignment vertical="center" wrapText="1"/>
    </xf>
    <xf numFmtId="0" fontId="16" fillId="3" borderId="36" xfId="0" applyFont="1" applyFill="1" applyBorder="1" applyAlignment="1">
      <alignment vertical="center" wrapText="1"/>
    </xf>
    <xf numFmtId="0" fontId="16" fillId="2" borderId="21" xfId="0" applyFont="1" applyFill="1" applyBorder="1" applyAlignment="1">
      <alignment vertical="center" wrapText="1"/>
    </xf>
    <xf numFmtId="0" fontId="16" fillId="2" borderId="22" xfId="0" applyFont="1" applyFill="1" applyBorder="1" applyAlignment="1">
      <alignment vertical="center" wrapText="1"/>
    </xf>
    <xf numFmtId="0" fontId="16" fillId="2" borderId="23" xfId="0" applyFont="1" applyFill="1" applyBorder="1" applyAlignment="1">
      <alignment vertical="center" wrapText="1"/>
    </xf>
    <xf numFmtId="0" fontId="15" fillId="4" borderId="33" xfId="0" applyFont="1" applyFill="1" applyBorder="1" applyAlignment="1">
      <alignment horizontal="center" vertical="center" textRotation="90"/>
    </xf>
    <xf numFmtId="0" fontId="15" fillId="4" borderId="49" xfId="0" applyFont="1" applyFill="1" applyBorder="1" applyAlignment="1">
      <alignment horizontal="center" vertical="center" textRotation="90"/>
    </xf>
    <xf numFmtId="0" fontId="15" fillId="4" borderId="50" xfId="0" applyFont="1" applyFill="1" applyBorder="1" applyAlignment="1">
      <alignment horizontal="center" vertical="center" textRotation="90"/>
    </xf>
    <xf numFmtId="0" fontId="15" fillId="4" borderId="29" xfId="0" applyFont="1" applyFill="1" applyBorder="1" applyAlignment="1">
      <alignment horizontal="center"/>
    </xf>
    <xf numFmtId="0" fontId="15" fillId="4" borderId="30" xfId="0" applyFont="1" applyFill="1" applyBorder="1" applyAlignment="1">
      <alignment horizontal="center"/>
    </xf>
    <xf numFmtId="0" fontId="15" fillId="6" borderId="0" xfId="0" applyFont="1" applyFill="1" applyBorder="1" applyAlignment="1">
      <alignment horizontal="left"/>
    </xf>
    <xf numFmtId="0" fontId="13" fillId="0" borderId="24" xfId="0" applyFont="1" applyBorder="1" applyAlignment="1">
      <alignment horizontal="center" vertical="center" wrapText="1"/>
    </xf>
    <xf numFmtId="0" fontId="16" fillId="3" borderId="9" xfId="0" applyFont="1" applyFill="1" applyBorder="1" applyAlignment="1">
      <alignment horizontal="left" vertical="center" wrapText="1"/>
    </xf>
    <xf numFmtId="0" fontId="16" fillId="3" borderId="11" xfId="0" applyFont="1" applyFill="1" applyBorder="1" applyAlignment="1">
      <alignment horizontal="left" vertical="center" wrapText="1"/>
    </xf>
    <xf numFmtId="0" fontId="16" fillId="3" borderId="8" xfId="0" applyFont="1" applyFill="1" applyBorder="1" applyAlignment="1">
      <alignment vertical="center" wrapText="1"/>
    </xf>
    <xf numFmtId="0" fontId="16" fillId="3" borderId="7" xfId="0" applyFont="1" applyFill="1" applyBorder="1" applyAlignment="1">
      <alignment vertical="center" wrapText="1"/>
    </xf>
    <xf numFmtId="0" fontId="16" fillId="2" borderId="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3" borderId="13" xfId="0" applyFont="1" applyFill="1" applyBorder="1" applyAlignment="1">
      <alignment horizontal="left" vertical="center" wrapText="1"/>
    </xf>
    <xf numFmtId="0" fontId="16" fillId="3" borderId="9" xfId="0" applyFont="1" applyFill="1" applyBorder="1" applyAlignment="1">
      <alignment horizontal="left" vertical="center"/>
    </xf>
    <xf numFmtId="0" fontId="16" fillId="3" borderId="13" xfId="0" applyFont="1" applyFill="1" applyBorder="1" applyAlignment="1">
      <alignment horizontal="left" vertical="center"/>
    </xf>
    <xf numFmtId="0" fontId="16" fillId="3" borderId="23" xfId="0" applyFont="1" applyFill="1" applyBorder="1" applyAlignment="1">
      <alignment vertical="center" wrapText="1"/>
    </xf>
    <xf numFmtId="0" fontId="5" fillId="0" borderId="2" xfId="0" applyFont="1" applyBorder="1" applyAlignment="1">
      <alignment horizontal="center" vertical="center"/>
    </xf>
    <xf numFmtId="0" fontId="10" fillId="3" borderId="5"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8" xfId="0" applyFont="1" applyFill="1" applyBorder="1" applyAlignment="1">
      <alignment vertical="center" wrapText="1"/>
    </xf>
    <xf numFmtId="0" fontId="10" fillId="3" borderId="7" xfId="0" applyFont="1" applyFill="1" applyBorder="1" applyAlignment="1">
      <alignment vertical="center" wrapText="1"/>
    </xf>
    <xf numFmtId="0" fontId="10" fillId="3" borderId="5" xfId="0" applyFont="1" applyFill="1" applyBorder="1" applyAlignment="1">
      <alignment vertical="center" wrapText="1"/>
    </xf>
    <xf numFmtId="0" fontId="10" fillId="3" borderId="6" xfId="0" applyFont="1" applyFill="1" applyBorder="1" applyAlignment="1">
      <alignment vertical="center" wrapText="1"/>
    </xf>
    <xf numFmtId="0" fontId="10" fillId="3" borderId="3" xfId="0" applyFont="1" applyFill="1" applyBorder="1" applyAlignment="1">
      <alignment vertical="center" wrapText="1"/>
    </xf>
    <xf numFmtId="0" fontId="11" fillId="3" borderId="5" xfId="0" applyFont="1" applyFill="1" applyBorder="1" applyAlignment="1">
      <alignment horizontal="left" vertical="center" wrapText="1"/>
    </xf>
    <xf numFmtId="0" fontId="11" fillId="3" borderId="6"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2" borderId="1" xfId="0" applyFont="1" applyFill="1" applyBorder="1" applyAlignment="1">
      <alignment horizontal="justify" vertical="center" wrapText="1"/>
    </xf>
    <xf numFmtId="0" fontId="5" fillId="0" borderId="0" xfId="0" applyFont="1" applyAlignment="1">
      <alignment horizontal="center" vertical="top"/>
    </xf>
    <xf numFmtId="0" fontId="4" fillId="0" borderId="0" xfId="0" applyFont="1" applyAlignment="1">
      <alignment horizontal="left" vertical="top"/>
    </xf>
    <xf numFmtId="0" fontId="4" fillId="0" borderId="0" xfId="0" applyFont="1" applyAlignment="1">
      <alignment horizontal="center" vertical="center" wrapText="1"/>
    </xf>
  </cellXfs>
  <cellStyles count="42">
    <cellStyle name="Comma" xfId="41" builtinId="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Normal" xfId="0" builtinId="0"/>
  </cellStyles>
  <dxfs count="0"/>
  <tableStyles count="0" defaultTableStyle="TableStyleMedium9" defaultPivotStyle="PivotStyleMedium4"/>
  <colors>
    <mruColors>
      <color rgb="FFFFCC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主题">
  <a:themeElements>
    <a:clrScheme name="办公室">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办公室">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办公室">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21"/>
  <sheetViews>
    <sheetView showGridLines="0" tabSelected="1" topLeftCell="A2" zoomScale="130" zoomScaleNormal="130" workbookViewId="0">
      <selection activeCell="C16" sqref="C16"/>
    </sheetView>
  </sheetViews>
  <sheetFormatPr defaultRowHeight="15.75"/>
  <cols>
    <col min="2" max="2" width="22.625" bestFit="1" customWidth="1"/>
    <col min="3" max="3" width="20.75" customWidth="1"/>
  </cols>
  <sheetData>
    <row r="3" spans="2:3" ht="16.5" thickBot="1"/>
    <row r="4" spans="2:3" ht="16.5" thickBot="1">
      <c r="B4" s="86" t="s">
        <v>464</v>
      </c>
      <c r="C4" s="87"/>
    </row>
    <row r="5" spans="2:3">
      <c r="B5" s="79" t="s">
        <v>449</v>
      </c>
      <c r="C5" s="80">
        <v>1</v>
      </c>
    </row>
    <row r="6" spans="2:3">
      <c r="B6" s="81" t="s">
        <v>362</v>
      </c>
      <c r="C6" s="82" t="s">
        <v>461</v>
      </c>
    </row>
    <row r="7" spans="2:3">
      <c r="B7" s="81" t="s">
        <v>364</v>
      </c>
      <c r="C7" s="83">
        <f>VLOOKUP(C6,Quntities!B4:C64,2,FALSE)</f>
        <v>0.02</v>
      </c>
    </row>
    <row r="8" spans="2:3">
      <c r="B8" s="81" t="s">
        <v>363</v>
      </c>
      <c r="C8" s="82" t="s">
        <v>433</v>
      </c>
    </row>
    <row r="9" spans="2:3" ht="16.5" thickBot="1">
      <c r="B9" s="84" t="s">
        <v>365</v>
      </c>
      <c r="C9" s="85">
        <f>VLOOKUP(C8,Province!E3:F31,2,FALSE)</f>
        <v>2.8</v>
      </c>
    </row>
    <row r="10" spans="2:3" ht="16.5" thickBot="1">
      <c r="B10" s="77" t="s">
        <v>468</v>
      </c>
      <c r="C10" s="78">
        <f>C5/C7*C9</f>
        <v>140</v>
      </c>
    </row>
    <row r="11" spans="2:3">
      <c r="B11" s="11"/>
      <c r="C11" s="11"/>
    </row>
    <row r="12" spans="2:3">
      <c r="B12" s="11"/>
      <c r="C12" s="11"/>
    </row>
    <row r="13" spans="2:3" ht="16.5" thickBot="1">
      <c r="B13" s="11"/>
      <c r="C13" s="11"/>
    </row>
    <row r="14" spans="2:3" ht="16.5" thickBot="1">
      <c r="B14" s="88" t="s">
        <v>465</v>
      </c>
      <c r="C14" s="89"/>
    </row>
    <row r="15" spans="2:3">
      <c r="B15" s="79" t="s">
        <v>449</v>
      </c>
      <c r="C15" s="80">
        <v>1</v>
      </c>
    </row>
    <row r="16" spans="2:3">
      <c r="B16" s="81" t="s">
        <v>362</v>
      </c>
      <c r="C16" s="82" t="s">
        <v>318</v>
      </c>
    </row>
    <row r="17" spans="2:3">
      <c r="B17" s="81" t="s">
        <v>364</v>
      </c>
      <c r="C17" s="83">
        <f>VLOOKUP(C16,Quntities!B95:C138,2,FALSE)</f>
        <v>6.9999999999999999E-4</v>
      </c>
    </row>
    <row r="18" spans="2:3">
      <c r="B18" s="81" t="s">
        <v>466</v>
      </c>
      <c r="C18" s="94">
        <v>1.2</v>
      </c>
    </row>
    <row r="19" spans="2:3" ht="16.5" thickBot="1">
      <c r="B19" s="81" t="s">
        <v>467</v>
      </c>
      <c r="C19" s="94">
        <v>12</v>
      </c>
    </row>
    <row r="20" spans="2:3">
      <c r="B20" s="92" t="s">
        <v>469</v>
      </c>
      <c r="C20" s="93">
        <f>C15/C17*C18</f>
        <v>1714.2857142857144</v>
      </c>
    </row>
    <row r="21" spans="2:3" ht="16.5" thickBot="1">
      <c r="B21" s="90" t="s">
        <v>470</v>
      </c>
      <c r="C21" s="91">
        <f>C15/C17*C19</f>
        <v>17142.857142857145</v>
      </c>
    </row>
  </sheetData>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Quntities!$B$4:$B$64</xm:f>
          </x14:formula1>
          <xm:sqref>C16</xm:sqref>
        </x14:dataValidation>
        <x14:dataValidation type="list" allowBlank="1" showInputMessage="1" showErrorMessage="1">
          <x14:formula1>
            <xm:f>Quntities!$B$4:$B$64</xm:f>
          </x14:formula1>
          <xm:sqref>C6</xm:sqref>
        </x14:dataValidation>
        <x14:dataValidation type="list" allowBlank="1" showInputMessage="1" showErrorMessage="1">
          <x14:formula1>
            <xm:f>Province!$E$3:$E$31</xm:f>
          </x14:formula1>
          <xm:sqref>C8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5"/>
  <sheetViews>
    <sheetView showGridLines="0" view="pageBreakPreview" topLeftCell="A34" zoomScaleNormal="85" zoomScaleSheetLayoutView="100" workbookViewId="0">
      <selection activeCell="E4" sqref="E4:F21"/>
    </sheetView>
  </sheetViews>
  <sheetFormatPr defaultColWidth="10.75" defaultRowHeight="15.75"/>
  <cols>
    <col min="1" max="1" width="10.75" style="11"/>
    <col min="2" max="2" width="44.375" style="11" customWidth="1"/>
    <col min="3" max="3" width="21.75" style="11" customWidth="1"/>
    <col min="4" max="4" width="51.125" style="11" customWidth="1"/>
    <col min="5" max="5" width="36.75" style="11" customWidth="1"/>
    <col min="6" max="6" width="22.75" style="11" bestFit="1" customWidth="1"/>
    <col min="7" max="16384" width="10.75" style="11"/>
  </cols>
  <sheetData>
    <row r="1" spans="1:4" ht="18" customHeight="1" thickBot="1"/>
    <row r="2" spans="1:4" ht="16.899999999999999" customHeight="1" thickBot="1">
      <c r="B2" s="95" t="s">
        <v>460</v>
      </c>
      <c r="C2" s="96"/>
    </row>
    <row r="3" spans="1:4" ht="32.25" thickBot="1">
      <c r="B3" s="28" t="s">
        <v>231</v>
      </c>
      <c r="C3" s="29" t="s">
        <v>352</v>
      </c>
    </row>
    <row r="4" spans="1:4" ht="16.899999999999999" customHeight="1">
      <c r="A4" s="104" t="s">
        <v>353</v>
      </c>
      <c r="B4" s="20" t="s">
        <v>263</v>
      </c>
      <c r="C4" s="21">
        <v>5.0000000000000001E-4</v>
      </c>
    </row>
    <row r="5" spans="1:4" ht="16.899999999999999" customHeight="1">
      <c r="A5" s="105"/>
      <c r="B5" s="22" t="s">
        <v>264</v>
      </c>
      <c r="C5" s="23">
        <v>5.0000000000000001E-3</v>
      </c>
    </row>
    <row r="6" spans="1:4" ht="16.899999999999999" customHeight="1">
      <c r="A6" s="105"/>
      <c r="B6" s="22" t="s">
        <v>265</v>
      </c>
      <c r="C6" s="23">
        <v>0.04</v>
      </c>
    </row>
    <row r="7" spans="1:4" ht="16.899999999999999" customHeight="1">
      <c r="A7" s="105"/>
      <c r="B7" s="22" t="s">
        <v>266</v>
      </c>
      <c r="C7" s="23">
        <v>0.02</v>
      </c>
    </row>
    <row r="8" spans="1:4" ht="16.899999999999999" customHeight="1">
      <c r="A8" s="105"/>
      <c r="B8" s="22" t="s">
        <v>461</v>
      </c>
      <c r="C8" s="23">
        <v>0.02</v>
      </c>
    </row>
    <row r="9" spans="1:4" ht="16.899999999999999" customHeight="1">
      <c r="A9" s="105"/>
      <c r="B9" s="22" t="s">
        <v>462</v>
      </c>
      <c r="C9" s="23">
        <v>2.5000000000000001E-2</v>
      </c>
    </row>
    <row r="10" spans="1:4" ht="16.899999999999999" customHeight="1">
      <c r="A10" s="105"/>
      <c r="B10" s="22" t="s">
        <v>463</v>
      </c>
      <c r="C10" s="23">
        <v>2.5000000000000001E-2</v>
      </c>
    </row>
    <row r="11" spans="1:4" ht="16.899999999999999" customHeight="1">
      <c r="A11" s="105"/>
      <c r="B11" s="22" t="s">
        <v>267</v>
      </c>
      <c r="C11" s="23">
        <v>2.9999999999999999E-7</v>
      </c>
    </row>
    <row r="12" spans="1:4" ht="16.899999999999999" customHeight="1">
      <c r="A12" s="105"/>
      <c r="B12" s="22" t="s">
        <v>450</v>
      </c>
      <c r="C12" s="23">
        <v>0.01</v>
      </c>
    </row>
    <row r="13" spans="1:4" ht="16.899999999999999" customHeight="1" thickBot="1">
      <c r="A13" s="105"/>
      <c r="B13" s="24" t="s">
        <v>451</v>
      </c>
      <c r="C13" s="25">
        <v>0.02</v>
      </c>
    </row>
    <row r="14" spans="1:4" ht="16.899999999999999" customHeight="1">
      <c r="A14" s="104" t="s">
        <v>353</v>
      </c>
      <c r="B14" s="20" t="s">
        <v>268</v>
      </c>
      <c r="C14" s="21">
        <v>4</v>
      </c>
      <c r="D14" s="27"/>
    </row>
    <row r="15" spans="1:4" ht="16.899999999999999" customHeight="1">
      <c r="A15" s="105"/>
      <c r="B15" s="22" t="s">
        <v>269</v>
      </c>
      <c r="C15" s="23">
        <v>0.5</v>
      </c>
      <c r="D15" s="97"/>
    </row>
    <row r="16" spans="1:4" ht="16.899999999999999" customHeight="1">
      <c r="A16" s="105"/>
      <c r="B16" s="22" t="s">
        <v>270</v>
      </c>
      <c r="C16" s="23">
        <v>1</v>
      </c>
      <c r="D16" s="97"/>
    </row>
    <row r="17" spans="1:4" ht="16.899999999999999" customHeight="1">
      <c r="A17" s="105"/>
      <c r="B17" s="22" t="s">
        <v>271</v>
      </c>
      <c r="C17" s="23">
        <v>0.49</v>
      </c>
      <c r="D17" s="97"/>
    </row>
    <row r="18" spans="1:4" ht="16.899999999999999" customHeight="1">
      <c r="A18" s="105"/>
      <c r="B18" s="22" t="s">
        <v>272</v>
      </c>
      <c r="C18" s="23">
        <v>0.1</v>
      </c>
      <c r="D18" s="27"/>
    </row>
    <row r="19" spans="1:4" ht="16.899999999999999" customHeight="1">
      <c r="A19" s="105"/>
      <c r="B19" s="22" t="s">
        <v>273</v>
      </c>
      <c r="C19" s="23">
        <v>0.16</v>
      </c>
      <c r="D19" s="27"/>
    </row>
    <row r="20" spans="1:4" ht="16.899999999999999" customHeight="1">
      <c r="A20" s="105"/>
      <c r="B20" s="22" t="s">
        <v>274</v>
      </c>
      <c r="C20" s="23">
        <v>0.08</v>
      </c>
      <c r="D20" s="27"/>
    </row>
    <row r="21" spans="1:4" ht="16.899999999999999" customHeight="1">
      <c r="A21" s="105"/>
      <c r="B21" s="22" t="s">
        <v>452</v>
      </c>
      <c r="C21" s="23">
        <v>0.05</v>
      </c>
      <c r="D21" s="27"/>
    </row>
    <row r="22" spans="1:4" ht="16.899999999999999" customHeight="1">
      <c r="A22" s="105"/>
      <c r="B22" s="22" t="s">
        <v>275</v>
      </c>
      <c r="C22" s="23">
        <v>0.125</v>
      </c>
      <c r="D22" s="27"/>
    </row>
    <row r="23" spans="1:4" ht="16.899999999999999" customHeight="1">
      <c r="A23" s="105"/>
      <c r="B23" s="22" t="s">
        <v>276</v>
      </c>
      <c r="C23" s="23">
        <v>0.8</v>
      </c>
      <c r="D23" s="27"/>
    </row>
    <row r="24" spans="1:4" ht="16.899999999999999" customHeight="1">
      <c r="A24" s="105"/>
      <c r="B24" s="22" t="s">
        <v>277</v>
      </c>
      <c r="C24" s="23">
        <v>0.5</v>
      </c>
      <c r="D24" s="27"/>
    </row>
    <row r="25" spans="1:4" ht="16.899999999999999" customHeight="1">
      <c r="A25" s="105"/>
      <c r="B25" s="22" t="s">
        <v>278</v>
      </c>
      <c r="C25" s="23">
        <v>0.125</v>
      </c>
      <c r="D25" s="27"/>
    </row>
    <row r="26" spans="1:4" ht="16.899999999999999" customHeight="1">
      <c r="A26" s="105"/>
      <c r="B26" s="22" t="s">
        <v>279</v>
      </c>
      <c r="C26" s="23">
        <v>0.2</v>
      </c>
      <c r="D26" s="27"/>
    </row>
    <row r="27" spans="1:4" ht="16.899999999999999" customHeight="1">
      <c r="A27" s="105"/>
      <c r="B27" s="22" t="s">
        <v>280</v>
      </c>
      <c r="C27" s="23">
        <v>0.2</v>
      </c>
      <c r="D27" s="27"/>
    </row>
    <row r="28" spans="1:4" ht="16.899999999999999" customHeight="1">
      <c r="A28" s="105"/>
      <c r="B28" s="22" t="s">
        <v>281</v>
      </c>
      <c r="C28" s="23">
        <v>0.2</v>
      </c>
      <c r="D28" s="27"/>
    </row>
    <row r="29" spans="1:4" ht="16.899999999999999" customHeight="1">
      <c r="A29" s="105"/>
      <c r="B29" s="22" t="s">
        <v>282</v>
      </c>
      <c r="C29" s="23">
        <v>0.1</v>
      </c>
      <c r="D29" s="27"/>
    </row>
    <row r="30" spans="1:4" ht="16.899999999999999" customHeight="1">
      <c r="A30" s="105"/>
      <c r="B30" s="22" t="s">
        <v>453</v>
      </c>
      <c r="C30" s="23">
        <v>0.2</v>
      </c>
      <c r="D30" s="27"/>
    </row>
    <row r="31" spans="1:4" ht="16.899999999999999" customHeight="1">
      <c r="A31" s="105"/>
      <c r="B31" s="22" t="s">
        <v>454</v>
      </c>
      <c r="C31" s="23">
        <v>0.2</v>
      </c>
      <c r="D31" s="27"/>
    </row>
    <row r="32" spans="1:4" ht="16.899999999999999" customHeight="1">
      <c r="A32" s="105"/>
      <c r="B32" s="22" t="s">
        <v>283</v>
      </c>
      <c r="C32" s="23">
        <v>0.2</v>
      </c>
      <c r="D32" s="27"/>
    </row>
    <row r="33" spans="1:4" ht="16.899999999999999" customHeight="1">
      <c r="A33" s="105"/>
      <c r="B33" s="22" t="s">
        <v>455</v>
      </c>
      <c r="C33" s="23">
        <v>0.25</v>
      </c>
      <c r="D33" s="27"/>
    </row>
    <row r="34" spans="1:4" ht="16.899999999999999" customHeight="1">
      <c r="A34" s="105"/>
      <c r="B34" s="22" t="s">
        <v>284</v>
      </c>
      <c r="C34" s="23">
        <v>0.05</v>
      </c>
      <c r="D34" s="27"/>
    </row>
    <row r="35" spans="1:4" ht="16.899999999999999" customHeight="1">
      <c r="A35" s="105"/>
      <c r="B35" s="22" t="s">
        <v>285</v>
      </c>
      <c r="C35" s="23">
        <v>0.05</v>
      </c>
      <c r="D35" s="27"/>
    </row>
    <row r="36" spans="1:4" ht="16.899999999999999" customHeight="1">
      <c r="A36" s="105"/>
      <c r="B36" s="22" t="s">
        <v>286</v>
      </c>
      <c r="C36" s="23">
        <v>0.05</v>
      </c>
      <c r="D36" s="27"/>
    </row>
    <row r="37" spans="1:4" ht="16.899999999999999" customHeight="1">
      <c r="A37" s="105"/>
      <c r="B37" s="22" t="s">
        <v>287</v>
      </c>
      <c r="C37" s="23">
        <v>0.05</v>
      </c>
      <c r="D37" s="27"/>
    </row>
    <row r="38" spans="1:4" ht="16.899999999999999" customHeight="1">
      <c r="A38" s="105"/>
      <c r="B38" s="22" t="s">
        <v>288</v>
      </c>
      <c r="C38" s="23">
        <v>0.05</v>
      </c>
      <c r="D38" s="27"/>
    </row>
    <row r="39" spans="1:4" ht="16.899999999999999" customHeight="1">
      <c r="A39" s="105"/>
      <c r="B39" s="22" t="s">
        <v>289</v>
      </c>
      <c r="C39" s="23">
        <v>0.05</v>
      </c>
      <c r="D39" s="27"/>
    </row>
    <row r="40" spans="1:4" ht="16.899999999999999" customHeight="1">
      <c r="A40" s="105"/>
      <c r="B40" s="32" t="s">
        <v>290</v>
      </c>
      <c r="C40" s="23">
        <v>0.25</v>
      </c>
      <c r="D40" s="27"/>
    </row>
    <row r="41" spans="1:4" ht="16.899999999999999" customHeight="1">
      <c r="A41" s="105"/>
      <c r="B41" s="22" t="s">
        <v>291</v>
      </c>
      <c r="C41" s="23">
        <v>0.04</v>
      </c>
      <c r="D41" s="27"/>
    </row>
    <row r="42" spans="1:4" ht="16.899999999999999" customHeight="1">
      <c r="A42" s="105"/>
      <c r="B42" s="22" t="s">
        <v>292</v>
      </c>
      <c r="C42" s="23">
        <v>0.25</v>
      </c>
      <c r="D42" s="27"/>
    </row>
    <row r="43" spans="1:4" ht="16.899999999999999" customHeight="1">
      <c r="A43" s="105"/>
      <c r="B43" s="22" t="s">
        <v>293</v>
      </c>
      <c r="C43" s="23">
        <v>0.04</v>
      </c>
      <c r="D43" s="27"/>
    </row>
    <row r="44" spans="1:4" ht="16.899999999999999" customHeight="1">
      <c r="A44" s="105"/>
      <c r="B44" s="22" t="s">
        <v>294</v>
      </c>
      <c r="C44" s="23">
        <v>0.04</v>
      </c>
      <c r="D44" s="27"/>
    </row>
    <row r="45" spans="1:4" ht="16.899999999999999" customHeight="1">
      <c r="A45" s="105"/>
      <c r="B45" s="22" t="s">
        <v>295</v>
      </c>
      <c r="C45" s="23">
        <v>0.04</v>
      </c>
      <c r="D45" s="27"/>
    </row>
    <row r="46" spans="1:4" ht="16.899999999999999" customHeight="1">
      <c r="A46" s="105"/>
      <c r="B46" s="22" t="s">
        <v>296</v>
      </c>
      <c r="C46" s="23">
        <v>0.02</v>
      </c>
      <c r="D46" s="27"/>
    </row>
    <row r="47" spans="1:4" ht="16.899999999999999" customHeight="1">
      <c r="A47" s="105"/>
      <c r="B47" s="22" t="s">
        <v>297</v>
      </c>
      <c r="C47" s="23">
        <v>0.02</v>
      </c>
      <c r="D47" s="27"/>
    </row>
    <row r="48" spans="1:4" ht="16.899999999999999" customHeight="1">
      <c r="A48" s="105"/>
      <c r="B48" s="22" t="s">
        <v>298</v>
      </c>
      <c r="C48" s="23">
        <v>0.02</v>
      </c>
      <c r="D48" s="27"/>
    </row>
    <row r="49" spans="1:4" ht="16.899999999999999" customHeight="1">
      <c r="A49" s="105"/>
      <c r="B49" s="22" t="s">
        <v>299</v>
      </c>
      <c r="C49" s="23">
        <v>0.02</v>
      </c>
      <c r="D49" s="27"/>
    </row>
    <row r="50" spans="1:4" ht="16.899999999999999" customHeight="1">
      <c r="A50" s="105"/>
      <c r="B50" s="22" t="s">
        <v>300</v>
      </c>
      <c r="C50" s="23">
        <v>0.02</v>
      </c>
      <c r="D50" s="27"/>
    </row>
    <row r="51" spans="1:4" ht="16.899999999999999" customHeight="1">
      <c r="A51" s="105"/>
      <c r="B51" s="22" t="s">
        <v>301</v>
      </c>
      <c r="C51" s="23">
        <v>0.02</v>
      </c>
      <c r="D51" s="27"/>
    </row>
    <row r="52" spans="1:4" ht="16.899999999999999" customHeight="1">
      <c r="A52" s="105"/>
      <c r="B52" s="22" t="s">
        <v>302</v>
      </c>
      <c r="C52" s="23">
        <v>0.02</v>
      </c>
      <c r="D52" s="27"/>
    </row>
    <row r="53" spans="1:4" ht="16.899999999999999" customHeight="1">
      <c r="A53" s="105"/>
      <c r="B53" s="22" t="s">
        <v>303</v>
      </c>
      <c r="C53" s="23">
        <v>0.02</v>
      </c>
      <c r="D53" s="27"/>
    </row>
    <row r="54" spans="1:4" ht="16.899999999999999" customHeight="1">
      <c r="A54" s="105"/>
      <c r="B54" s="22" t="s">
        <v>304</v>
      </c>
      <c r="C54" s="23">
        <v>0.02</v>
      </c>
      <c r="D54" s="27"/>
    </row>
    <row r="55" spans="1:4" ht="16.899999999999999" customHeight="1">
      <c r="A55" s="105"/>
      <c r="B55" s="22" t="s">
        <v>305</v>
      </c>
      <c r="C55" s="23">
        <v>0.02</v>
      </c>
      <c r="D55" s="27"/>
    </row>
    <row r="56" spans="1:4" ht="16.899999999999999" customHeight="1">
      <c r="A56" s="105"/>
      <c r="B56" s="22" t="s">
        <v>459</v>
      </c>
      <c r="C56" s="23">
        <v>0.02</v>
      </c>
      <c r="D56" s="27"/>
    </row>
    <row r="57" spans="1:4" ht="16.899999999999999" customHeight="1">
      <c r="A57" s="105"/>
      <c r="B57" s="22" t="s">
        <v>306</v>
      </c>
      <c r="C57" s="23">
        <v>0.02</v>
      </c>
      <c r="D57" s="27"/>
    </row>
    <row r="58" spans="1:4" ht="16.899999999999999" customHeight="1">
      <c r="A58" s="105"/>
      <c r="B58" s="22" t="s">
        <v>307</v>
      </c>
      <c r="C58" s="23">
        <v>0.02</v>
      </c>
      <c r="D58" s="27"/>
    </row>
    <row r="59" spans="1:4" ht="16.899999999999999" customHeight="1">
      <c r="A59" s="105"/>
      <c r="B59" s="22" t="s">
        <v>458</v>
      </c>
      <c r="C59" s="23">
        <v>0.02</v>
      </c>
      <c r="D59" s="27"/>
    </row>
    <row r="60" spans="1:4" ht="16.899999999999999" customHeight="1">
      <c r="A60" s="105"/>
      <c r="B60" s="22" t="s">
        <v>457</v>
      </c>
      <c r="C60" s="23">
        <v>0.02</v>
      </c>
      <c r="D60" s="27"/>
    </row>
    <row r="61" spans="1:4" ht="16.899999999999999" customHeight="1">
      <c r="A61" s="105"/>
      <c r="B61" s="22" t="s">
        <v>308</v>
      </c>
      <c r="C61" s="23">
        <v>0.02</v>
      </c>
      <c r="D61" s="27"/>
    </row>
    <row r="62" spans="1:4" ht="16.899999999999999" customHeight="1">
      <c r="A62" s="105"/>
      <c r="B62" s="22" t="s">
        <v>309</v>
      </c>
      <c r="C62" s="23">
        <v>0.02</v>
      </c>
      <c r="D62" s="27"/>
    </row>
    <row r="63" spans="1:4" ht="16.899999999999999" customHeight="1">
      <c r="A63" s="105"/>
      <c r="B63" s="22" t="s">
        <v>310</v>
      </c>
      <c r="C63" s="23">
        <v>0.125</v>
      </c>
      <c r="D63" s="27"/>
    </row>
    <row r="64" spans="1:4" ht="16.899999999999999" customHeight="1" thickBot="1">
      <c r="A64" s="106"/>
      <c r="B64" s="24" t="s">
        <v>456</v>
      </c>
      <c r="C64" s="25">
        <v>0.02</v>
      </c>
      <c r="D64" s="27"/>
    </row>
    <row r="65" spans="2:7" ht="16.899999999999999" customHeight="1" thickBot="1"/>
    <row r="66" spans="2:7" ht="16.899999999999999" customHeight="1" thickBot="1">
      <c r="B66" s="35" t="s">
        <v>354</v>
      </c>
      <c r="C66" s="44"/>
      <c r="D66" s="45"/>
    </row>
    <row r="67" spans="2:7" ht="16.899999999999999" customHeight="1" thickBot="1">
      <c r="B67" s="38" t="s">
        <v>231</v>
      </c>
      <c r="C67" s="38" t="s">
        <v>361</v>
      </c>
      <c r="D67" s="38" t="s">
        <v>247</v>
      </c>
      <c r="E67" s="14" t="s">
        <v>228</v>
      </c>
    </row>
    <row r="68" spans="2:7" ht="16.899999999999999" customHeight="1">
      <c r="B68" s="98" t="s">
        <v>261</v>
      </c>
      <c r="C68" s="20" t="s">
        <v>97</v>
      </c>
      <c r="D68" s="21" t="s">
        <v>260</v>
      </c>
      <c r="E68" s="101" t="s">
        <v>259</v>
      </c>
    </row>
    <row r="69" spans="2:7" ht="16.899999999999999" customHeight="1">
      <c r="B69" s="99"/>
      <c r="C69" s="22" t="s">
        <v>98</v>
      </c>
      <c r="D69" s="23" t="s">
        <v>258</v>
      </c>
      <c r="E69" s="102"/>
    </row>
    <row r="70" spans="2:7" ht="16.899999999999999" customHeight="1">
      <c r="B70" s="99"/>
      <c r="C70" s="22" t="s">
        <v>99</v>
      </c>
      <c r="D70" s="23" t="s">
        <v>257</v>
      </c>
      <c r="E70" s="102"/>
    </row>
    <row r="71" spans="2:7" ht="16.899999999999999" customHeight="1">
      <c r="B71" s="99"/>
      <c r="C71" s="22" t="s">
        <v>100</v>
      </c>
      <c r="D71" s="23" t="s">
        <v>239</v>
      </c>
      <c r="E71" s="102"/>
    </row>
    <row r="72" spans="2:7" ht="16.899999999999999" customHeight="1">
      <c r="B72" s="99"/>
      <c r="C72" s="22" t="s">
        <v>101</v>
      </c>
      <c r="D72" s="23" t="s">
        <v>256</v>
      </c>
      <c r="E72" s="102"/>
    </row>
    <row r="73" spans="2:7" ht="16.899999999999999" customHeight="1" thickBot="1">
      <c r="B73" s="100"/>
      <c r="C73" s="24" t="s">
        <v>255</v>
      </c>
      <c r="D73" s="25" t="s">
        <v>254</v>
      </c>
      <c r="E73" s="103"/>
    </row>
    <row r="74" spans="2:7" ht="16.899999999999999" customHeight="1" thickBot="1">
      <c r="B74" s="113" t="s">
        <v>355</v>
      </c>
      <c r="C74" s="120"/>
      <c r="D74" s="43" t="s">
        <v>253</v>
      </c>
      <c r="E74" s="15"/>
    </row>
    <row r="75" spans="2:7" ht="16.899999999999999" customHeight="1" thickBot="1">
      <c r="B75" s="113" t="s">
        <v>356</v>
      </c>
      <c r="C75" s="114"/>
      <c r="D75" s="13" t="s">
        <v>251</v>
      </c>
      <c r="E75" s="115" t="s">
        <v>252</v>
      </c>
    </row>
    <row r="76" spans="2:7" ht="16.899999999999999" customHeight="1" thickBot="1">
      <c r="B76" s="113" t="s">
        <v>357</v>
      </c>
      <c r="C76" s="114"/>
      <c r="D76" s="13" t="s">
        <v>251</v>
      </c>
      <c r="E76" s="116"/>
    </row>
    <row r="77" spans="2:7" ht="16.899999999999999" customHeight="1"/>
    <row r="78" spans="2:7" ht="16.899999999999999" customHeight="1"/>
    <row r="79" spans="2:7" ht="16.899999999999999" customHeight="1">
      <c r="D79" s="34"/>
      <c r="E79" s="46"/>
      <c r="F79" s="46"/>
      <c r="G79" s="46"/>
    </row>
    <row r="80" spans="2:7" s="33" customFormat="1" ht="16.899999999999999" customHeight="1" thickBot="1">
      <c r="E80" s="41"/>
      <c r="F80" s="109"/>
      <c r="G80" s="109"/>
    </row>
    <row r="81" spans="2:7" ht="16.899999999999999" customHeight="1" thickBot="1">
      <c r="B81" s="35" t="s">
        <v>250</v>
      </c>
      <c r="C81" s="36"/>
      <c r="D81" s="37"/>
      <c r="E81" s="47"/>
      <c r="F81" s="47"/>
      <c r="G81" s="47"/>
    </row>
    <row r="82" spans="2:7" ht="16.899999999999999" customHeight="1" thickBot="1">
      <c r="B82" s="38"/>
      <c r="C82" s="38" t="s">
        <v>248</v>
      </c>
      <c r="D82" s="38" t="s">
        <v>247</v>
      </c>
      <c r="E82" s="48"/>
      <c r="F82" s="47"/>
      <c r="G82" s="47"/>
    </row>
    <row r="83" spans="2:7" ht="16.899999999999999" customHeight="1" thickBot="1">
      <c r="B83" s="111" t="s">
        <v>246</v>
      </c>
      <c r="C83" s="20" t="s">
        <v>245</v>
      </c>
      <c r="D83" s="21" t="s">
        <v>244</v>
      </c>
      <c r="E83" s="101" t="s">
        <v>243</v>
      </c>
      <c r="F83" s="110" t="s">
        <v>249</v>
      </c>
      <c r="G83" s="110"/>
    </row>
    <row r="84" spans="2:7" ht="16.899999999999999" customHeight="1">
      <c r="B84" s="112"/>
      <c r="C84" s="22" t="s">
        <v>349</v>
      </c>
      <c r="D84" s="23" t="s">
        <v>242</v>
      </c>
      <c r="E84" s="102"/>
    </row>
    <row r="85" spans="2:7" ht="31.15" customHeight="1" thickBot="1">
      <c r="B85" s="112"/>
      <c r="C85" s="24" t="s">
        <v>350</v>
      </c>
      <c r="D85" s="25" t="s">
        <v>241</v>
      </c>
      <c r="E85" s="103"/>
    </row>
    <row r="86" spans="2:7" ht="16.899999999999999" customHeight="1" thickBot="1">
      <c r="B86" s="39" t="s">
        <v>358</v>
      </c>
      <c r="C86" s="39" t="s">
        <v>240</v>
      </c>
      <c r="D86" s="40"/>
      <c r="E86" s="26"/>
    </row>
    <row r="87" spans="2:7" ht="16.899999999999999" customHeight="1" thickBot="1">
      <c r="B87" s="18" t="s">
        <v>359</v>
      </c>
      <c r="C87" s="39" t="s">
        <v>239</v>
      </c>
      <c r="D87" s="40"/>
      <c r="E87" s="26"/>
    </row>
    <row r="88" spans="2:7" ht="16.899999999999999" customHeight="1">
      <c r="B88" s="111" t="s">
        <v>360</v>
      </c>
      <c r="C88" s="118" t="s">
        <v>238</v>
      </c>
      <c r="D88" s="17" t="s">
        <v>237</v>
      </c>
      <c r="E88" s="101" t="s">
        <v>236</v>
      </c>
    </row>
    <row r="89" spans="2:7" ht="16.899999999999999" customHeight="1" thickBot="1">
      <c r="B89" s="112"/>
      <c r="C89" s="119"/>
      <c r="D89" s="19" t="s">
        <v>235</v>
      </c>
      <c r="E89" s="102"/>
    </row>
    <row r="90" spans="2:7" ht="16.899999999999999" customHeight="1">
      <c r="B90" s="112"/>
      <c r="C90" s="111" t="s">
        <v>234</v>
      </c>
      <c r="D90" s="17" t="s">
        <v>233</v>
      </c>
      <c r="E90" s="102"/>
    </row>
    <row r="91" spans="2:7" ht="16.899999999999999" customHeight="1" thickBot="1">
      <c r="B91" s="117"/>
      <c r="C91" s="117"/>
      <c r="D91" s="19" t="s">
        <v>232</v>
      </c>
      <c r="E91" s="103"/>
    </row>
    <row r="92" spans="2:7" ht="16.899999999999999" customHeight="1" thickBot="1">
      <c r="B92" s="12"/>
    </row>
    <row r="93" spans="2:7" ht="16.899999999999999" customHeight="1" thickBot="1">
      <c r="B93" s="107" t="s">
        <v>351</v>
      </c>
      <c r="C93" s="108"/>
      <c r="D93" s="41"/>
    </row>
    <row r="94" spans="2:7" ht="32.25" thickBot="1">
      <c r="B94" s="30" t="s">
        <v>231</v>
      </c>
      <c r="C94" s="31" t="s">
        <v>230</v>
      </c>
      <c r="D94" s="42"/>
    </row>
    <row r="95" spans="2:7" ht="16.899999999999999" customHeight="1">
      <c r="B95" s="20" t="s">
        <v>311</v>
      </c>
      <c r="C95" s="21">
        <v>0.95</v>
      </c>
    </row>
    <row r="96" spans="2:7" ht="16.899999999999999" customHeight="1">
      <c r="B96" s="22" t="s">
        <v>312</v>
      </c>
      <c r="C96" s="23">
        <v>0.95</v>
      </c>
      <c r="E96" s="16"/>
      <c r="F96" s="16"/>
      <c r="G96" s="16"/>
    </row>
    <row r="97" spans="2:3" ht="17.45" customHeight="1">
      <c r="B97" s="22" t="s">
        <v>313</v>
      </c>
      <c r="C97" s="23">
        <v>16.7</v>
      </c>
    </row>
    <row r="98" spans="2:3" ht="16.899999999999999" customHeight="1">
      <c r="B98" s="22" t="s">
        <v>314</v>
      </c>
      <c r="C98" s="23">
        <v>0.34</v>
      </c>
    </row>
    <row r="99" spans="2:3" ht="16.899999999999999" customHeight="1">
      <c r="B99" s="22" t="s">
        <v>315</v>
      </c>
      <c r="C99" s="23">
        <v>10.75</v>
      </c>
    </row>
    <row r="100" spans="2:3" ht="16.899999999999999" customHeight="1">
      <c r="B100" s="22" t="s">
        <v>277</v>
      </c>
      <c r="C100" s="23">
        <v>0.87</v>
      </c>
    </row>
    <row r="101" spans="2:3" ht="16.899999999999999" customHeight="1">
      <c r="B101" s="22" t="s">
        <v>316</v>
      </c>
      <c r="C101" s="23">
        <v>5.0000000000000001E-3</v>
      </c>
    </row>
    <row r="102" spans="2:3" ht="16.899999999999999" customHeight="1">
      <c r="B102" s="22" t="s">
        <v>317</v>
      </c>
      <c r="C102" s="23">
        <v>0.6</v>
      </c>
    </row>
    <row r="103" spans="2:3" ht="16.899999999999999" customHeight="1">
      <c r="B103" s="22" t="s">
        <v>318</v>
      </c>
      <c r="C103" s="23">
        <v>6.9999999999999999E-4</v>
      </c>
    </row>
    <row r="104" spans="2:3" ht="16.899999999999999" customHeight="1">
      <c r="B104" s="22" t="s">
        <v>319</v>
      </c>
      <c r="C104" s="23">
        <v>1E-4</v>
      </c>
    </row>
    <row r="105" spans="2:3" ht="16.899999999999999" customHeight="1">
      <c r="B105" s="22" t="s">
        <v>320</v>
      </c>
      <c r="C105" s="23">
        <v>4</v>
      </c>
    </row>
    <row r="106" spans="2:3" ht="16.899999999999999" customHeight="1">
      <c r="B106" s="22" t="s">
        <v>321</v>
      </c>
      <c r="C106" s="23">
        <v>0.53</v>
      </c>
    </row>
    <row r="107" spans="2:3" ht="16.899999999999999" customHeight="1">
      <c r="B107" s="22" t="s">
        <v>322</v>
      </c>
      <c r="C107" s="23">
        <v>2.13</v>
      </c>
    </row>
    <row r="108" spans="2:3" ht="16.899999999999999" customHeight="1">
      <c r="B108" s="22" t="s">
        <v>323</v>
      </c>
      <c r="C108" s="23">
        <v>0.59</v>
      </c>
    </row>
    <row r="109" spans="2:3" ht="16.899999999999999" customHeight="1">
      <c r="B109" s="22" t="s">
        <v>324</v>
      </c>
      <c r="C109" s="23">
        <v>0.02</v>
      </c>
    </row>
    <row r="110" spans="2:3" ht="16.899999999999999" customHeight="1">
      <c r="B110" s="22" t="s">
        <v>325</v>
      </c>
      <c r="C110" s="23">
        <v>0.03</v>
      </c>
    </row>
    <row r="111" spans="2:3" ht="16.899999999999999" customHeight="1">
      <c r="B111" s="22" t="s">
        <v>326</v>
      </c>
      <c r="C111" s="23">
        <v>4.0000000000000002E-4</v>
      </c>
    </row>
    <row r="112" spans="2:3" ht="16.899999999999999" customHeight="1">
      <c r="B112" s="22" t="s">
        <v>327</v>
      </c>
      <c r="C112" s="23">
        <v>0.13</v>
      </c>
    </row>
    <row r="113" spans="2:3" ht="16.899999999999999" customHeight="1">
      <c r="B113" s="22" t="s">
        <v>328</v>
      </c>
      <c r="C113" s="23">
        <v>0.27</v>
      </c>
    </row>
    <row r="114" spans="2:3" ht="16.899999999999999" customHeight="1">
      <c r="B114" s="22" t="s">
        <v>329</v>
      </c>
      <c r="C114" s="23">
        <v>2.1800000000000002</v>
      </c>
    </row>
    <row r="115" spans="2:3" ht="16.899999999999999" customHeight="1">
      <c r="B115" s="22" t="s">
        <v>296</v>
      </c>
      <c r="C115" s="23">
        <v>0.05</v>
      </c>
    </row>
    <row r="116" spans="2:3" ht="16.899999999999999" customHeight="1">
      <c r="B116" s="22" t="s">
        <v>297</v>
      </c>
      <c r="C116" s="23">
        <v>0.18</v>
      </c>
    </row>
    <row r="117" spans="2:3" ht="16.899999999999999" customHeight="1">
      <c r="B117" s="22" t="s">
        <v>330</v>
      </c>
      <c r="C117" s="23">
        <v>0.27</v>
      </c>
    </row>
    <row r="118" spans="2:3" ht="16.899999999999999" customHeight="1">
      <c r="B118" s="22" t="s">
        <v>331</v>
      </c>
      <c r="C118" s="23">
        <v>1.9999999999999999E-6</v>
      </c>
    </row>
    <row r="119" spans="2:3" ht="16.899999999999999" customHeight="1">
      <c r="B119" s="22" t="s">
        <v>278</v>
      </c>
      <c r="C119" s="23">
        <v>0.09</v>
      </c>
    </row>
    <row r="120" spans="2:3" ht="16.899999999999999" customHeight="1">
      <c r="B120" s="22" t="s">
        <v>332</v>
      </c>
      <c r="C120" s="23">
        <v>0.45</v>
      </c>
    </row>
    <row r="121" spans="2:3" ht="16.899999999999999" customHeight="1">
      <c r="B121" s="22" t="s">
        <v>333</v>
      </c>
      <c r="C121" s="23">
        <v>0.06</v>
      </c>
    </row>
    <row r="122" spans="2:3" ht="16.899999999999999" customHeight="1">
      <c r="B122" s="22" t="s">
        <v>334</v>
      </c>
      <c r="C122" s="23">
        <v>0.67</v>
      </c>
    </row>
    <row r="123" spans="2:3" ht="16.899999999999999" customHeight="1">
      <c r="B123" s="22" t="s">
        <v>335</v>
      </c>
      <c r="C123" s="23">
        <v>0.35</v>
      </c>
    </row>
    <row r="124" spans="2:3" ht="16.899999999999999" customHeight="1">
      <c r="B124" s="22" t="s">
        <v>336</v>
      </c>
      <c r="C124" s="23">
        <v>0.19</v>
      </c>
    </row>
    <row r="125" spans="2:3" ht="16.899999999999999" customHeight="1">
      <c r="B125" s="22" t="s">
        <v>279</v>
      </c>
      <c r="C125" s="23">
        <v>0.21</v>
      </c>
    </row>
    <row r="126" spans="2:3" ht="16.899999999999999" customHeight="1">
      <c r="B126" s="22" t="s">
        <v>337</v>
      </c>
      <c r="C126" s="23">
        <v>0.72</v>
      </c>
    </row>
    <row r="127" spans="2:3" ht="16.899999999999999" customHeight="1">
      <c r="B127" s="22" t="s">
        <v>338</v>
      </c>
      <c r="C127" s="23">
        <v>0.17</v>
      </c>
    </row>
    <row r="128" spans="2:3" ht="16.899999999999999" customHeight="1">
      <c r="B128" s="22" t="s">
        <v>310</v>
      </c>
      <c r="C128" s="23">
        <v>0.22</v>
      </c>
    </row>
    <row r="129" spans="2:3" ht="16.899999999999999" customHeight="1">
      <c r="B129" s="22" t="s">
        <v>339</v>
      </c>
      <c r="C129" s="23">
        <v>0.55000000000000004</v>
      </c>
    </row>
    <row r="130" spans="2:3" ht="16.899999999999999" customHeight="1">
      <c r="B130" s="22" t="s">
        <v>340</v>
      </c>
      <c r="C130" s="23">
        <v>0.04</v>
      </c>
    </row>
    <row r="131" spans="2:3" ht="16.899999999999999" customHeight="1">
      <c r="B131" s="22" t="s">
        <v>341</v>
      </c>
      <c r="C131" s="23">
        <v>0.28999999999999998</v>
      </c>
    </row>
    <row r="132" spans="2:3" ht="16.899999999999999" customHeight="1">
      <c r="B132" s="22" t="s">
        <v>342</v>
      </c>
      <c r="C132" s="23">
        <v>9.09</v>
      </c>
    </row>
    <row r="133" spans="2:3" ht="16.899999999999999" customHeight="1">
      <c r="B133" s="22" t="s">
        <v>343</v>
      </c>
      <c r="C133" s="23">
        <v>0.32</v>
      </c>
    </row>
    <row r="134" spans="2:3" ht="16.899999999999999" customHeight="1">
      <c r="B134" s="22" t="s">
        <v>344</v>
      </c>
      <c r="C134" s="23">
        <v>0.04</v>
      </c>
    </row>
    <row r="135" spans="2:3" ht="16.899999999999999" customHeight="1">
      <c r="B135" s="22" t="s">
        <v>345</v>
      </c>
      <c r="C135" s="23">
        <v>0.28000000000000003</v>
      </c>
    </row>
    <row r="136" spans="2:3" ht="16.899999999999999" customHeight="1">
      <c r="B136" s="22" t="s">
        <v>346</v>
      </c>
      <c r="C136" s="23">
        <v>0.28000000000000003</v>
      </c>
    </row>
    <row r="137" spans="2:3" ht="16.899999999999999" customHeight="1">
      <c r="B137" s="22" t="s">
        <v>347</v>
      </c>
      <c r="C137" s="23">
        <v>25</v>
      </c>
    </row>
    <row r="138" spans="2:3" ht="16.899999999999999" customHeight="1" thickBot="1">
      <c r="B138" s="24" t="s">
        <v>348</v>
      </c>
      <c r="C138" s="25">
        <v>20</v>
      </c>
    </row>
    <row r="139" spans="2:3" ht="16.899999999999999" customHeight="1"/>
    <row r="140" spans="2:3" ht="16.899999999999999" customHeight="1"/>
    <row r="141" spans="2:3" ht="16.899999999999999" customHeight="1"/>
    <row r="142" spans="2:3" ht="16.899999999999999" customHeight="1"/>
    <row r="143" spans="2:3" ht="16.899999999999999" customHeight="1"/>
    <row r="144" spans="2:3" ht="16.899999999999999" customHeight="1"/>
    <row r="145" ht="16.899999999999999" customHeight="1"/>
    <row r="146" ht="16.899999999999999" customHeight="1"/>
    <row r="147" ht="16.899999999999999" customHeight="1"/>
    <row r="148" ht="16.899999999999999" customHeight="1"/>
    <row r="149" ht="16.899999999999999" customHeight="1"/>
    <row r="150" ht="16.899999999999999" customHeight="1"/>
    <row r="151" ht="16.899999999999999" customHeight="1"/>
    <row r="152" ht="16.899999999999999" customHeight="1"/>
    <row r="153" ht="16.899999999999999" customHeight="1"/>
    <row r="154" ht="16.899999999999999" customHeight="1"/>
    <row r="155" ht="16.899999999999999" customHeight="1"/>
    <row r="156" ht="16.899999999999999" customHeight="1"/>
    <row r="157" ht="16.899999999999999" customHeight="1"/>
    <row r="158" ht="16.899999999999999" customHeight="1"/>
    <row r="159" ht="16.899999999999999" customHeight="1"/>
    <row r="160" ht="16.899999999999999" customHeight="1"/>
    <row r="161" ht="16.899999999999999" customHeight="1"/>
    <row r="162" ht="16.899999999999999" customHeight="1"/>
    <row r="163" ht="16.899999999999999" customHeight="1"/>
    <row r="164" ht="16.899999999999999" customHeight="1"/>
    <row r="165" ht="16.899999999999999" customHeight="1"/>
    <row r="166" ht="16.899999999999999" customHeight="1"/>
    <row r="167" ht="16.899999999999999" customHeight="1"/>
    <row r="168" ht="16.899999999999999" customHeight="1"/>
    <row r="169" ht="16.899999999999999" customHeight="1"/>
    <row r="170" ht="16.899999999999999" customHeight="1"/>
    <row r="171" ht="16.899999999999999" customHeight="1"/>
    <row r="172" ht="16.899999999999999" customHeight="1"/>
    <row r="173" ht="16.899999999999999" customHeight="1"/>
    <row r="174" ht="16.899999999999999" customHeight="1"/>
    <row r="175" ht="16.899999999999999" customHeight="1"/>
    <row r="176" ht="16.899999999999999" customHeight="1"/>
    <row r="177" ht="16.899999999999999" customHeight="1"/>
    <row r="178" ht="16.899999999999999" customHeight="1"/>
    <row r="179" ht="16.899999999999999" customHeight="1"/>
    <row r="180" ht="16.899999999999999" customHeight="1"/>
    <row r="181" ht="16.899999999999999" customHeight="1"/>
    <row r="182" ht="16.899999999999999" customHeight="1"/>
    <row r="183" ht="16.899999999999999" customHeight="1"/>
    <row r="184" ht="16.899999999999999" customHeight="1"/>
    <row r="185" ht="16.899999999999999" customHeight="1"/>
    <row r="186" ht="16.899999999999999" customHeight="1"/>
    <row r="187" ht="16.899999999999999" customHeight="1"/>
    <row r="188" ht="16.899999999999999" customHeight="1"/>
    <row r="189" ht="16.899999999999999" customHeight="1"/>
    <row r="190" ht="16.899999999999999" customHeight="1"/>
    <row r="191" ht="16.899999999999999" customHeight="1"/>
    <row r="192" ht="16.899999999999999" customHeight="1"/>
    <row r="193" ht="16.899999999999999" customHeight="1"/>
    <row r="194" ht="16.899999999999999" customHeight="1"/>
    <row r="195" ht="16.899999999999999" customHeight="1"/>
    <row r="196" ht="16.899999999999999" customHeight="1"/>
    <row r="197" ht="16.899999999999999" customHeight="1"/>
    <row r="198" ht="16.899999999999999" customHeight="1"/>
    <row r="199" ht="16.899999999999999" customHeight="1"/>
    <row r="200" ht="16.899999999999999" customHeight="1"/>
    <row r="201" ht="16.899999999999999" customHeight="1"/>
    <row r="202" ht="16.899999999999999" customHeight="1"/>
    <row r="203" ht="16.899999999999999" customHeight="1"/>
    <row r="204" ht="16.899999999999999" customHeight="1"/>
    <row r="205" ht="16.899999999999999" customHeight="1"/>
    <row r="206" ht="16.899999999999999" customHeight="1"/>
    <row r="207" ht="16.899999999999999" customHeight="1"/>
    <row r="208" ht="16.899999999999999" customHeight="1"/>
    <row r="209" ht="16.899999999999999" customHeight="1"/>
    <row r="210" ht="16.899999999999999" customHeight="1"/>
    <row r="211" ht="16.899999999999999" customHeight="1"/>
    <row r="212" ht="16.899999999999999" customHeight="1"/>
    <row r="213" ht="16.899999999999999" customHeight="1"/>
    <row r="214" ht="16.899999999999999" customHeight="1"/>
    <row r="215" ht="16.899999999999999" customHeight="1"/>
    <row r="216" ht="16.899999999999999" customHeight="1"/>
    <row r="217" ht="16.899999999999999" customHeight="1"/>
    <row r="218" ht="16.899999999999999" customHeight="1"/>
    <row r="219" ht="16.899999999999999" customHeight="1"/>
    <row r="220" ht="16.899999999999999" customHeight="1"/>
    <row r="221" ht="16.899999999999999" customHeight="1"/>
    <row r="222" ht="16.899999999999999" customHeight="1"/>
    <row r="223" ht="16.899999999999999" customHeight="1"/>
    <row r="224" ht="16.899999999999999" customHeight="1"/>
    <row r="225" ht="16.899999999999999" customHeight="1"/>
    <row r="226" ht="16.899999999999999" customHeight="1"/>
    <row r="227" ht="16.899999999999999" customHeight="1"/>
    <row r="228" ht="16.899999999999999" customHeight="1"/>
    <row r="229" ht="16.899999999999999" customHeight="1"/>
    <row r="230" ht="16.899999999999999" customHeight="1"/>
    <row r="231" ht="16.899999999999999" customHeight="1"/>
    <row r="232" ht="16.899999999999999" customHeight="1"/>
    <row r="233" ht="16.899999999999999" customHeight="1"/>
    <row r="234" ht="16.899999999999999" customHeight="1"/>
    <row r="235" ht="16.899999999999999" customHeight="1"/>
    <row r="236" ht="16.899999999999999" customHeight="1"/>
    <row r="237" ht="16.899999999999999" customHeight="1"/>
    <row r="238" ht="16.899999999999999" customHeight="1"/>
    <row r="239" ht="16.899999999999999" customHeight="1"/>
    <row r="240" ht="16.899999999999999" customHeight="1"/>
    <row r="241" ht="16.899999999999999" customHeight="1"/>
    <row r="242" ht="16.899999999999999" customHeight="1"/>
    <row r="243" ht="16.899999999999999" customHeight="1"/>
    <row r="244" ht="16.899999999999999" customHeight="1"/>
    <row r="245" ht="16.899999999999999" customHeight="1"/>
    <row r="246" ht="16.899999999999999" customHeight="1"/>
    <row r="247" ht="16.899999999999999" customHeight="1"/>
    <row r="248" ht="16.899999999999999" customHeight="1"/>
    <row r="249" ht="16.899999999999999" customHeight="1"/>
    <row r="250" ht="16.899999999999999" customHeight="1"/>
    <row r="251" ht="16.899999999999999" customHeight="1"/>
    <row r="252" ht="16.899999999999999" customHeight="1"/>
    <row r="253" ht="16.899999999999999" customHeight="1"/>
    <row r="254" ht="16.899999999999999" customHeight="1"/>
    <row r="255" ht="16.899999999999999" customHeight="1"/>
    <row r="256" ht="16.899999999999999" customHeight="1"/>
    <row r="257" ht="16.899999999999999" customHeight="1"/>
    <row r="258" ht="16.899999999999999" customHeight="1"/>
    <row r="259" ht="16.899999999999999" customHeight="1"/>
    <row r="260" ht="16.899999999999999" customHeight="1"/>
    <row r="261" ht="16.899999999999999" customHeight="1"/>
    <row r="262" ht="16.899999999999999" customHeight="1"/>
    <row r="263" ht="16.899999999999999" customHeight="1"/>
    <row r="264" ht="16.899999999999999" customHeight="1"/>
    <row r="265" ht="16.899999999999999" customHeight="1"/>
    <row r="266" ht="16.899999999999999" customHeight="1"/>
    <row r="267" ht="16.899999999999999" customHeight="1"/>
    <row r="268" ht="16.899999999999999" customHeight="1"/>
    <row r="269" ht="16.899999999999999" customHeight="1"/>
    <row r="270" ht="16.899999999999999" customHeight="1"/>
    <row r="271" ht="16.899999999999999" customHeight="1"/>
    <row r="272" ht="16.899999999999999" customHeight="1"/>
    <row r="273" ht="16.899999999999999" customHeight="1"/>
    <row r="274" ht="16.899999999999999" customHeight="1"/>
    <row r="275" ht="16.899999999999999" customHeight="1"/>
    <row r="276" ht="16.899999999999999" customHeight="1"/>
    <row r="277" ht="16.899999999999999" customHeight="1"/>
    <row r="278" ht="16.899999999999999" customHeight="1"/>
    <row r="279" ht="16.899999999999999" customHeight="1"/>
    <row r="280" ht="16.899999999999999" customHeight="1"/>
    <row r="281" ht="16.899999999999999" customHeight="1"/>
    <row r="282" ht="16.899999999999999" customHeight="1"/>
    <row r="283" ht="16.899999999999999" customHeight="1"/>
    <row r="284" ht="16.899999999999999" customHeight="1"/>
    <row r="285" ht="16.899999999999999" customHeight="1"/>
    <row r="286" ht="16.899999999999999" customHeight="1"/>
    <row r="287" ht="16.899999999999999" customHeight="1"/>
    <row r="288" ht="16.899999999999999" customHeight="1"/>
    <row r="289" ht="16.899999999999999" customHeight="1"/>
    <row r="290" ht="16.899999999999999" customHeight="1"/>
    <row r="291" ht="16.899999999999999" customHeight="1"/>
    <row r="292" ht="16.899999999999999" customHeight="1"/>
    <row r="293" ht="16.899999999999999" customHeight="1"/>
    <row r="294" ht="16.899999999999999" customHeight="1"/>
    <row r="295" ht="16.899999999999999" customHeight="1"/>
    <row r="296" ht="16.899999999999999" customHeight="1"/>
    <row r="297" ht="16.899999999999999" customHeight="1"/>
    <row r="298" ht="16.899999999999999" customHeight="1"/>
    <row r="299" ht="16.899999999999999" customHeight="1"/>
    <row r="300" ht="16.899999999999999" customHeight="1"/>
    <row r="301" ht="16.899999999999999" customHeight="1"/>
    <row r="302" ht="16.899999999999999" customHeight="1"/>
    <row r="303" ht="16.899999999999999" customHeight="1"/>
    <row r="304" ht="16.899999999999999" customHeight="1"/>
    <row r="305" ht="16.899999999999999" customHeight="1"/>
    <row r="306" ht="16.899999999999999" customHeight="1"/>
    <row r="307" ht="16.899999999999999" customHeight="1"/>
    <row r="308" ht="16.899999999999999" customHeight="1"/>
    <row r="309" ht="16.899999999999999" customHeight="1"/>
    <row r="310" ht="16.899999999999999" customHeight="1"/>
    <row r="311" ht="16.899999999999999" customHeight="1"/>
    <row r="312" ht="16.899999999999999" customHeight="1"/>
    <row r="313" ht="16.899999999999999" customHeight="1"/>
    <row r="314" ht="16.899999999999999" customHeight="1"/>
    <row r="315" ht="16.899999999999999" customHeight="1"/>
  </sheetData>
  <mergeCells count="19">
    <mergeCell ref="B74:C74"/>
    <mergeCell ref="B76:C76"/>
    <mergeCell ref="E75:E76"/>
    <mergeCell ref="B88:B91"/>
    <mergeCell ref="C88:C89"/>
    <mergeCell ref="E88:E91"/>
    <mergeCell ref="C90:C91"/>
    <mergeCell ref="B75:C75"/>
    <mergeCell ref="B93:C93"/>
    <mergeCell ref="F80:G80"/>
    <mergeCell ref="F83:G83"/>
    <mergeCell ref="B83:B85"/>
    <mergeCell ref="E83:E85"/>
    <mergeCell ref="B2:C2"/>
    <mergeCell ref="D15:D17"/>
    <mergeCell ref="B68:B73"/>
    <mergeCell ref="E68:E73"/>
    <mergeCell ref="A4:A13"/>
    <mergeCell ref="A14:A64"/>
  </mergeCells>
  <pageMargins left="0.75" right="0.75" top="1" bottom="1" header="0.5" footer="0.5"/>
  <pageSetup paperSize="9" scale="88" orientation="portrait" horizontalDpi="4294967292" verticalDpi="4294967292" r:id="rId1"/>
  <rowBreaks count="1" manualBreakCount="1">
    <brk id="30" max="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zoomScale="70" zoomScaleNormal="70" workbookViewId="0">
      <selection activeCell="E19" sqref="E19"/>
    </sheetView>
  </sheetViews>
  <sheetFormatPr defaultColWidth="10.75" defaultRowHeight="18.75"/>
  <cols>
    <col min="1" max="1" width="10.75" style="1"/>
    <col min="2" max="2" width="41.75" style="1" customWidth="1"/>
    <col min="3" max="3" width="16.25" style="1" customWidth="1"/>
    <col min="4" max="4" width="21" style="1" bestFit="1" customWidth="1"/>
    <col min="5" max="5" width="75.75" style="53" customWidth="1"/>
    <col min="6" max="7" width="10.75" style="1"/>
    <col min="8" max="8" width="5.25" style="1" bestFit="1" customWidth="1"/>
    <col min="9" max="9" width="15.125" style="1" bestFit="1" customWidth="1"/>
    <col min="10" max="10" width="171.625" style="1" bestFit="1" customWidth="1"/>
    <col min="11" max="16384" width="10.75" style="1"/>
  </cols>
  <sheetData>
    <row r="1" spans="1:5" ht="28.15" customHeight="1" thickBot="1">
      <c r="A1" s="121" t="s">
        <v>262</v>
      </c>
      <c r="B1" s="121"/>
      <c r="C1" s="121"/>
      <c r="D1" s="121"/>
      <c r="E1" s="121"/>
    </row>
    <row r="2" spans="1:5" ht="44.45" customHeight="1" thickBot="1">
      <c r="A2" s="55" t="s">
        <v>370</v>
      </c>
      <c r="B2" s="56"/>
      <c r="C2" s="28" t="s">
        <v>229</v>
      </c>
      <c r="D2" s="54" t="s">
        <v>369</v>
      </c>
      <c r="E2" s="28" t="s">
        <v>228</v>
      </c>
    </row>
    <row r="3" spans="1:5" ht="52.15" customHeight="1" thickBot="1">
      <c r="A3" s="127" t="s">
        <v>367</v>
      </c>
      <c r="B3" s="128"/>
      <c r="C3" s="50" t="s">
        <v>225</v>
      </c>
      <c r="D3" s="50" t="s">
        <v>227</v>
      </c>
      <c r="E3" s="51"/>
    </row>
    <row r="4" spans="1:5" ht="35.25" thickBot="1">
      <c r="A4" s="127" t="s">
        <v>226</v>
      </c>
      <c r="B4" s="128"/>
      <c r="C4" s="50" t="s">
        <v>225</v>
      </c>
      <c r="D4" s="50" t="s">
        <v>224</v>
      </c>
      <c r="E4" s="51"/>
    </row>
    <row r="5" spans="1:5" ht="17.45" customHeight="1" thickBot="1">
      <c r="A5" s="129" t="s">
        <v>223</v>
      </c>
      <c r="B5" s="50" t="s">
        <v>222</v>
      </c>
      <c r="C5" s="50" t="s">
        <v>215</v>
      </c>
      <c r="D5" s="50" t="s">
        <v>221</v>
      </c>
      <c r="E5" s="132"/>
    </row>
    <row r="6" spans="1:5" ht="31.9" customHeight="1" thickBot="1">
      <c r="A6" s="130"/>
      <c r="B6" s="50" t="s">
        <v>220</v>
      </c>
      <c r="C6" s="50" t="s">
        <v>215</v>
      </c>
      <c r="D6" s="50" t="s">
        <v>219</v>
      </c>
      <c r="E6" s="133"/>
    </row>
    <row r="7" spans="1:5" ht="19.5" thickBot="1">
      <c r="A7" s="130"/>
      <c r="B7" s="50" t="s">
        <v>218</v>
      </c>
      <c r="C7" s="50" t="s">
        <v>215</v>
      </c>
      <c r="D7" s="50" t="s">
        <v>217</v>
      </c>
      <c r="E7" s="133"/>
    </row>
    <row r="8" spans="1:5" ht="52.5" thickBot="1">
      <c r="A8" s="131"/>
      <c r="B8" s="50" t="s">
        <v>216</v>
      </c>
      <c r="C8" s="50" t="s">
        <v>215</v>
      </c>
      <c r="D8" s="50" t="s">
        <v>214</v>
      </c>
      <c r="E8" s="134"/>
    </row>
    <row r="9" spans="1:5" ht="87" thickBot="1">
      <c r="A9" s="124" t="s">
        <v>368</v>
      </c>
      <c r="B9" s="124" t="s">
        <v>213</v>
      </c>
      <c r="C9" s="50" t="s">
        <v>212</v>
      </c>
      <c r="D9" s="50" t="s">
        <v>211</v>
      </c>
      <c r="E9" s="52" t="s">
        <v>210</v>
      </c>
    </row>
    <row r="10" spans="1:5" ht="35.25" thickBot="1">
      <c r="A10" s="125"/>
      <c r="B10" s="125"/>
      <c r="C10" s="50" t="s">
        <v>209</v>
      </c>
      <c r="D10" s="50" t="s">
        <v>208</v>
      </c>
      <c r="E10" s="52" t="s">
        <v>207</v>
      </c>
    </row>
    <row r="11" spans="1:5" ht="52.5" thickBot="1">
      <c r="A11" s="125"/>
      <c r="B11" s="125"/>
      <c r="C11" s="50" t="s">
        <v>206</v>
      </c>
      <c r="D11" s="50" t="s">
        <v>205</v>
      </c>
      <c r="E11" s="52" t="s">
        <v>204</v>
      </c>
    </row>
    <row r="12" spans="1:5" ht="203.45" customHeight="1" thickBot="1">
      <c r="A12" s="125"/>
      <c r="B12" s="125"/>
      <c r="C12" s="50" t="s">
        <v>203</v>
      </c>
      <c r="D12" s="50" t="s">
        <v>202</v>
      </c>
      <c r="E12" s="52" t="s">
        <v>201</v>
      </c>
    </row>
    <row r="13" spans="1:5" ht="35.25" thickBot="1">
      <c r="A13" s="125"/>
      <c r="B13" s="125"/>
      <c r="C13" s="50" t="s">
        <v>200</v>
      </c>
      <c r="D13" s="50" t="s">
        <v>199</v>
      </c>
      <c r="E13" s="122" t="s">
        <v>198</v>
      </c>
    </row>
    <row r="14" spans="1:5" ht="35.25" thickBot="1">
      <c r="A14" s="126"/>
      <c r="B14" s="126"/>
      <c r="C14" s="50" t="s">
        <v>197</v>
      </c>
      <c r="D14" s="50" t="s">
        <v>196</v>
      </c>
      <c r="E14" s="123"/>
    </row>
    <row r="15" spans="1:5" ht="31.15" customHeight="1"/>
    <row r="16" spans="1:5" ht="31.15" customHeight="1"/>
    <row r="17" ht="31.15" customHeight="1"/>
    <row r="18" ht="31.15" customHeight="1"/>
    <row r="19" ht="109.15" customHeight="1"/>
    <row r="20" ht="93.6" customHeight="1"/>
    <row r="21" ht="140.44999999999999" customHeight="1"/>
    <row r="22" ht="93.6" customHeight="1"/>
    <row r="23" ht="94.15" customHeight="1"/>
    <row r="24" ht="31.15" customHeight="1"/>
    <row r="25" ht="31.15" customHeight="1"/>
    <row r="27" ht="31.15" customHeight="1"/>
    <row r="28" ht="31.15" customHeight="1"/>
    <row r="29" ht="31.15" customHeight="1"/>
    <row r="30" ht="31.15" customHeight="1"/>
    <row r="31" ht="31.9" customHeight="1"/>
  </sheetData>
  <mergeCells count="8">
    <mergeCell ref="A1:E1"/>
    <mergeCell ref="E13:E14"/>
    <mergeCell ref="A9:A14"/>
    <mergeCell ref="B9:B14"/>
    <mergeCell ref="A3:B3"/>
    <mergeCell ref="A4:B4"/>
    <mergeCell ref="A5:A8"/>
    <mergeCell ref="E5:E8"/>
  </mergeCells>
  <pageMargins left="0.75" right="0.75" top="1" bottom="1" header="0.5" footer="0.5"/>
  <pageSetup paperSize="9"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zoomScaleNormal="100" workbookViewId="0">
      <selection activeCell="H7" sqref="H7:H8"/>
    </sheetView>
  </sheetViews>
  <sheetFormatPr defaultColWidth="8.75" defaultRowHeight="15.75"/>
  <cols>
    <col min="1" max="2" width="8.75" style="11"/>
    <col min="3" max="3" width="74.75" style="11" bestFit="1" customWidth="1"/>
    <col min="4" max="4" width="8.75" style="11"/>
    <col min="5" max="5" width="13.125" style="11" bestFit="1" customWidth="1"/>
    <col min="6" max="6" width="9.25" style="57" bestFit="1" customWidth="1"/>
    <col min="7" max="7" width="9" customWidth="1"/>
    <col min="8" max="16384" width="8.75" style="11"/>
  </cols>
  <sheetData>
    <row r="1" spans="1:8" ht="15.6" customHeight="1" thickBot="1">
      <c r="G1" s="11"/>
    </row>
    <row r="2" spans="1:8" s="75" customFormat="1" ht="15.6" customHeight="1" thickBot="1">
      <c r="A2" s="71" t="s">
        <v>371</v>
      </c>
      <c r="B2" s="72" t="s">
        <v>372</v>
      </c>
      <c r="C2" s="73" t="s">
        <v>373</v>
      </c>
      <c r="D2" s="74"/>
      <c r="E2" s="74" t="s">
        <v>363</v>
      </c>
      <c r="F2" s="74" t="s">
        <v>428</v>
      </c>
      <c r="H2" s="76"/>
    </row>
    <row r="3" spans="1:8" ht="15.6" customHeight="1">
      <c r="A3" s="58">
        <v>1</v>
      </c>
      <c r="B3" s="59" t="s">
        <v>374</v>
      </c>
      <c r="C3" s="60" t="s">
        <v>375</v>
      </c>
      <c r="D3" s="61"/>
      <c r="E3" s="62" t="s">
        <v>366</v>
      </c>
      <c r="F3" s="63">
        <v>14</v>
      </c>
      <c r="G3" s="11"/>
      <c r="H3" s="10"/>
    </row>
    <row r="4" spans="1:8" ht="15.6" customHeight="1">
      <c r="A4" s="64">
        <v>2</v>
      </c>
      <c r="B4" s="65" t="s">
        <v>376</v>
      </c>
      <c r="C4" s="66" t="s">
        <v>377</v>
      </c>
      <c r="D4" s="61"/>
      <c r="E4" s="62" t="s">
        <v>422</v>
      </c>
      <c r="F4" s="63">
        <v>12</v>
      </c>
      <c r="G4" s="11"/>
      <c r="H4" s="10"/>
    </row>
    <row r="5" spans="1:8" ht="15.6" customHeight="1">
      <c r="A5" s="64">
        <v>3</v>
      </c>
      <c r="B5" s="65" t="s">
        <v>378</v>
      </c>
      <c r="C5" s="66" t="s">
        <v>379</v>
      </c>
      <c r="D5" s="61"/>
      <c r="E5" s="62" t="s">
        <v>423</v>
      </c>
      <c r="F5" s="63">
        <v>11.2</v>
      </c>
      <c r="G5" s="11"/>
      <c r="H5" s="10"/>
    </row>
    <row r="6" spans="1:8" ht="15.6" customHeight="1">
      <c r="A6" s="64">
        <v>4</v>
      </c>
      <c r="B6" s="65" t="s">
        <v>380</v>
      </c>
      <c r="C6" s="66" t="s">
        <v>381</v>
      </c>
      <c r="D6" s="61"/>
      <c r="E6" s="62" t="s">
        <v>424</v>
      </c>
      <c r="F6" s="63">
        <v>5.6</v>
      </c>
      <c r="G6" s="11"/>
      <c r="H6" s="10"/>
    </row>
    <row r="7" spans="1:8" ht="15.6" customHeight="1">
      <c r="A7" s="64">
        <v>5</v>
      </c>
      <c r="B7" s="65" t="s">
        <v>382</v>
      </c>
      <c r="C7" s="66" t="s">
        <v>383</v>
      </c>
      <c r="D7" s="61"/>
      <c r="E7" s="62" t="s">
        <v>429</v>
      </c>
      <c r="F7" s="63">
        <v>8.4</v>
      </c>
      <c r="G7" s="11"/>
      <c r="H7" s="49" t="s">
        <v>366</v>
      </c>
    </row>
    <row r="8" spans="1:8" ht="15.6" customHeight="1" thickBot="1">
      <c r="A8" s="67">
        <v>6</v>
      </c>
      <c r="B8" s="68" t="s">
        <v>384</v>
      </c>
      <c r="C8" s="69" t="s">
        <v>385</v>
      </c>
      <c r="D8" s="61"/>
      <c r="E8" s="62" t="s">
        <v>430</v>
      </c>
      <c r="F8" s="63">
        <v>1.4</v>
      </c>
      <c r="G8" s="11"/>
      <c r="H8" s="11">
        <f>VLOOKUP(H7,E3:F28,2,FALSE)</f>
        <v>14</v>
      </c>
    </row>
    <row r="9" spans="1:8" ht="15.6" customHeight="1">
      <c r="A9" s="58">
        <v>7</v>
      </c>
      <c r="B9" s="59" t="s">
        <v>386</v>
      </c>
      <c r="C9" s="60" t="s">
        <v>387</v>
      </c>
      <c r="D9" s="61"/>
      <c r="E9" s="62" t="s">
        <v>420</v>
      </c>
      <c r="F9" s="63">
        <v>3</v>
      </c>
      <c r="G9" s="11"/>
      <c r="H9" s="10"/>
    </row>
    <row r="10" spans="1:8" ht="15.6" customHeight="1">
      <c r="A10" s="64">
        <v>8</v>
      </c>
      <c r="B10" s="65" t="s">
        <v>388</v>
      </c>
      <c r="C10" s="66" t="s">
        <v>387</v>
      </c>
      <c r="D10" s="61"/>
      <c r="E10" s="62" t="s">
        <v>431</v>
      </c>
      <c r="F10" s="63">
        <v>3</v>
      </c>
      <c r="G10" s="11"/>
      <c r="H10" s="10"/>
    </row>
    <row r="11" spans="1:8" ht="15.6" customHeight="1">
      <c r="A11" s="64">
        <v>9</v>
      </c>
      <c r="B11" s="65" t="s">
        <v>389</v>
      </c>
      <c r="C11" s="66" t="s">
        <v>390</v>
      </c>
      <c r="D11" s="61"/>
      <c r="E11" s="62" t="s">
        <v>432</v>
      </c>
      <c r="F11" s="63">
        <v>3</v>
      </c>
      <c r="G11" s="11"/>
      <c r="H11" s="10"/>
    </row>
    <row r="12" spans="1:8" ht="15.6" customHeight="1">
      <c r="A12" s="64">
        <v>10</v>
      </c>
      <c r="B12" s="65" t="s">
        <v>391</v>
      </c>
      <c r="C12" s="66" t="s">
        <v>392</v>
      </c>
      <c r="D12" s="61"/>
      <c r="E12" s="62" t="s">
        <v>433</v>
      </c>
      <c r="F12" s="63">
        <v>2.8</v>
      </c>
      <c r="G12" s="11"/>
      <c r="H12" s="10"/>
    </row>
    <row r="13" spans="1:8" ht="15.6" customHeight="1">
      <c r="A13" s="64">
        <v>11</v>
      </c>
      <c r="B13" s="65" t="s">
        <v>393</v>
      </c>
      <c r="C13" s="66" t="s">
        <v>394</v>
      </c>
      <c r="D13" s="61"/>
      <c r="E13" s="62" t="s">
        <v>434</v>
      </c>
      <c r="F13" s="63">
        <v>2.8</v>
      </c>
      <c r="G13" s="11"/>
      <c r="H13" s="10"/>
    </row>
    <row r="14" spans="1:8" ht="15.6" customHeight="1">
      <c r="A14" s="64">
        <v>12</v>
      </c>
      <c r="B14" s="65" t="s">
        <v>395</v>
      </c>
      <c r="C14" s="66" t="s">
        <v>394</v>
      </c>
      <c r="D14" s="61"/>
      <c r="E14" s="62" t="s">
        <v>435</v>
      </c>
      <c r="F14" s="63">
        <v>2.8</v>
      </c>
      <c r="G14" s="11"/>
      <c r="H14" s="10"/>
    </row>
    <row r="15" spans="1:8" ht="15.6" customHeight="1">
      <c r="A15" s="64">
        <v>13</v>
      </c>
      <c r="B15" s="65" t="s">
        <v>396</v>
      </c>
      <c r="C15" s="66" t="s">
        <v>394</v>
      </c>
      <c r="D15" s="61"/>
      <c r="E15" s="62" t="s">
        <v>436</v>
      </c>
      <c r="F15" s="63">
        <v>2.8</v>
      </c>
      <c r="G15" s="11"/>
      <c r="H15" s="10"/>
    </row>
    <row r="16" spans="1:8" ht="15.6" customHeight="1">
      <c r="A16" s="64">
        <v>14</v>
      </c>
      <c r="B16" s="65" t="s">
        <v>397</v>
      </c>
      <c r="C16" s="66" t="s">
        <v>394</v>
      </c>
      <c r="D16" s="61"/>
      <c r="E16" s="62" t="s">
        <v>421</v>
      </c>
      <c r="F16" s="63">
        <v>2.8</v>
      </c>
      <c r="G16" s="11"/>
      <c r="H16" s="10"/>
    </row>
    <row r="17" spans="1:8" ht="15.6" customHeight="1">
      <c r="A17" s="64">
        <v>15</v>
      </c>
      <c r="B17" s="65" t="s">
        <v>398</v>
      </c>
      <c r="C17" s="66" t="s">
        <v>394</v>
      </c>
      <c r="D17" s="61"/>
      <c r="E17" s="62" t="s">
        <v>425</v>
      </c>
      <c r="F17" s="63">
        <v>2.8</v>
      </c>
      <c r="G17" s="11"/>
      <c r="H17" s="10"/>
    </row>
    <row r="18" spans="1:8" ht="15.6" customHeight="1">
      <c r="A18" s="64">
        <v>16</v>
      </c>
      <c r="B18" s="65" t="s">
        <v>399</v>
      </c>
      <c r="C18" s="66" t="s">
        <v>400</v>
      </c>
      <c r="D18" s="61"/>
      <c r="E18" s="62" t="s">
        <v>437</v>
      </c>
      <c r="F18" s="63">
        <v>2.1</v>
      </c>
      <c r="G18" s="11"/>
      <c r="H18" s="10"/>
    </row>
    <row r="19" spans="1:8" ht="15.6" customHeight="1">
      <c r="A19" s="64">
        <v>17</v>
      </c>
      <c r="B19" s="65" t="s">
        <v>401</v>
      </c>
      <c r="C19" s="66" t="s">
        <v>402</v>
      </c>
      <c r="D19" s="61"/>
      <c r="E19" s="62" t="s">
        <v>438</v>
      </c>
      <c r="F19" s="63">
        <v>1.4</v>
      </c>
      <c r="G19" s="11"/>
      <c r="H19" s="10"/>
    </row>
    <row r="20" spans="1:8" ht="15.6" customHeight="1">
      <c r="A20" s="64">
        <v>18</v>
      </c>
      <c r="B20" s="65" t="s">
        <v>403</v>
      </c>
      <c r="C20" s="66" t="s">
        <v>404</v>
      </c>
      <c r="D20" s="61"/>
      <c r="E20" s="62" t="s">
        <v>439</v>
      </c>
      <c r="F20" s="63">
        <v>1.5</v>
      </c>
      <c r="G20" s="11"/>
      <c r="H20" s="10"/>
    </row>
    <row r="21" spans="1:8" ht="15.6" customHeight="1">
      <c r="A21" s="64">
        <v>19</v>
      </c>
      <c r="B21" s="65" t="s">
        <v>405</v>
      </c>
      <c r="C21" s="66" t="s">
        <v>406</v>
      </c>
      <c r="D21" s="61"/>
      <c r="E21" s="62" t="s">
        <v>440</v>
      </c>
      <c r="F21" s="63">
        <v>1.4</v>
      </c>
      <c r="G21" s="11"/>
      <c r="H21" s="10"/>
    </row>
    <row r="22" spans="1:8" ht="15.6" customHeight="1">
      <c r="A22" s="64">
        <v>20</v>
      </c>
      <c r="B22" s="65" t="s">
        <v>407</v>
      </c>
      <c r="C22" s="66" t="s">
        <v>408</v>
      </c>
      <c r="D22" s="61"/>
      <c r="E22" s="62" t="s">
        <v>441</v>
      </c>
      <c r="F22" s="63">
        <v>1.4</v>
      </c>
      <c r="G22" s="11"/>
      <c r="H22" s="10"/>
    </row>
    <row r="23" spans="1:8" ht="15.6" customHeight="1" thickBot="1">
      <c r="A23" s="67">
        <v>21</v>
      </c>
      <c r="B23" s="68" t="s">
        <v>409</v>
      </c>
      <c r="C23" s="69" t="s">
        <v>410</v>
      </c>
      <c r="D23" s="61"/>
      <c r="E23" s="62" t="s">
        <v>442</v>
      </c>
      <c r="F23" s="63">
        <v>1.4</v>
      </c>
      <c r="G23" s="11"/>
      <c r="H23" s="10"/>
    </row>
    <row r="24" spans="1:8" ht="15.6" customHeight="1">
      <c r="A24" s="58">
        <v>22</v>
      </c>
      <c r="B24" s="59" t="s">
        <v>411</v>
      </c>
      <c r="C24" s="60" t="s">
        <v>412</v>
      </c>
      <c r="D24" s="61"/>
      <c r="E24" s="62" t="s">
        <v>443</v>
      </c>
      <c r="F24" s="63">
        <v>1.4</v>
      </c>
      <c r="G24" s="11"/>
      <c r="H24" s="10"/>
    </row>
    <row r="25" spans="1:8" ht="15.6" customHeight="1">
      <c r="A25" s="64">
        <v>23</v>
      </c>
      <c r="B25" s="65" t="s">
        <v>413</v>
      </c>
      <c r="C25" s="66" t="s">
        <v>412</v>
      </c>
      <c r="D25" s="61"/>
      <c r="E25" s="62" t="s">
        <v>426</v>
      </c>
      <c r="F25" s="63">
        <v>1.4</v>
      </c>
      <c r="G25" s="11"/>
      <c r="H25" s="10"/>
    </row>
    <row r="26" spans="1:8" ht="15.6" customHeight="1">
      <c r="A26" s="64">
        <v>24</v>
      </c>
      <c r="B26" s="65" t="s">
        <v>414</v>
      </c>
      <c r="C26" s="66" t="s">
        <v>412</v>
      </c>
      <c r="D26" s="61"/>
      <c r="E26" s="62" t="s">
        <v>427</v>
      </c>
      <c r="F26" s="63">
        <v>1.4</v>
      </c>
      <c r="G26" s="11"/>
      <c r="H26" s="10"/>
    </row>
    <row r="27" spans="1:8" ht="15.6" customHeight="1">
      <c r="A27" s="64">
        <v>25</v>
      </c>
      <c r="B27" s="65" t="s">
        <v>415</v>
      </c>
      <c r="C27" s="66" t="s">
        <v>412</v>
      </c>
      <c r="D27" s="61"/>
      <c r="E27" s="62" t="s">
        <v>444</v>
      </c>
      <c r="F27" s="63">
        <v>1.4</v>
      </c>
      <c r="G27" s="11"/>
      <c r="H27" s="10"/>
    </row>
    <row r="28" spans="1:8" ht="15.6" customHeight="1">
      <c r="A28" s="64">
        <v>26</v>
      </c>
      <c r="B28" s="65" t="s">
        <v>416</v>
      </c>
      <c r="C28" s="66" t="s">
        <v>412</v>
      </c>
      <c r="D28" s="61"/>
      <c r="E28" s="62" t="s">
        <v>445</v>
      </c>
      <c r="F28" s="63">
        <v>1.4</v>
      </c>
      <c r="G28" s="11"/>
      <c r="H28" s="10"/>
    </row>
    <row r="29" spans="1:8" ht="15.6" customHeight="1">
      <c r="A29" s="64">
        <v>27</v>
      </c>
      <c r="B29" s="65" t="s">
        <v>417</v>
      </c>
      <c r="C29" s="66" t="s">
        <v>412</v>
      </c>
      <c r="D29" s="61"/>
      <c r="E29" s="62" t="s">
        <v>446</v>
      </c>
      <c r="F29" s="63">
        <v>1.4</v>
      </c>
      <c r="G29" s="11"/>
      <c r="H29" s="10"/>
    </row>
    <row r="30" spans="1:8" ht="15.6" customHeight="1">
      <c r="A30" s="64">
        <v>28</v>
      </c>
      <c r="B30" s="65" t="s">
        <v>418</v>
      </c>
      <c r="C30" s="66" t="s">
        <v>412</v>
      </c>
      <c r="D30" s="61"/>
      <c r="E30" s="62" t="s">
        <v>447</v>
      </c>
      <c r="F30" s="63">
        <v>1.4</v>
      </c>
      <c r="G30" s="11"/>
      <c r="H30" s="10"/>
    </row>
    <row r="31" spans="1:8" ht="15.6" customHeight="1" thickBot="1">
      <c r="A31" s="67">
        <v>29</v>
      </c>
      <c r="B31" s="68" t="s">
        <v>419</v>
      </c>
      <c r="C31" s="69" t="s">
        <v>412</v>
      </c>
      <c r="D31" s="61"/>
      <c r="E31" s="62" t="s">
        <v>448</v>
      </c>
      <c r="F31" s="63">
        <v>1.4</v>
      </c>
      <c r="G31" s="11"/>
      <c r="H31" s="10"/>
    </row>
    <row r="32" spans="1:8">
      <c r="F32" s="70"/>
      <c r="G32" s="11"/>
    </row>
  </sheetData>
  <dataValidations count="1">
    <dataValidation type="list" allowBlank="1" showInputMessage="1" showErrorMessage="1" sqref="H7">
      <formula1>$E$3:$E$31</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C4" sqref="C4:D4"/>
    </sheetView>
  </sheetViews>
  <sheetFormatPr defaultColWidth="10.75" defaultRowHeight="18.75"/>
  <cols>
    <col min="1" max="1" width="10.75" style="1"/>
    <col min="2" max="2" width="17.75" style="1" customWidth="1"/>
    <col min="3" max="3" width="16.25" style="1" customWidth="1"/>
    <col min="4" max="4" width="10.75" style="1"/>
    <col min="5" max="5" width="28.25" style="1" customWidth="1"/>
    <col min="6" max="16384" width="10.75" style="1"/>
  </cols>
  <sheetData>
    <row r="1" spans="1:5" ht="28.15" customHeight="1">
      <c r="A1" s="121" t="s">
        <v>31</v>
      </c>
      <c r="B1" s="121"/>
      <c r="C1" s="121"/>
      <c r="D1" s="121"/>
      <c r="E1" s="121"/>
    </row>
    <row r="2" spans="1:5">
      <c r="A2" s="136" t="s">
        <v>3</v>
      </c>
      <c r="B2" s="136"/>
      <c r="C2" s="2" t="s">
        <v>4</v>
      </c>
      <c r="D2" s="2" t="s">
        <v>5</v>
      </c>
      <c r="E2" s="2" t="s">
        <v>6</v>
      </c>
    </row>
    <row r="3" spans="1:5" ht="37.5">
      <c r="A3" s="137" t="s">
        <v>7</v>
      </c>
      <c r="B3" s="137"/>
      <c r="C3" s="3" t="s">
        <v>8</v>
      </c>
      <c r="D3" s="3" t="s">
        <v>9</v>
      </c>
      <c r="E3" s="3"/>
    </row>
    <row r="4" spans="1:5" ht="37.5">
      <c r="A4" s="137" t="s">
        <v>10</v>
      </c>
      <c r="B4" s="137"/>
      <c r="C4" s="3" t="s">
        <v>8</v>
      </c>
      <c r="D4" s="3" t="s">
        <v>11</v>
      </c>
      <c r="E4" s="3"/>
    </row>
    <row r="5" spans="1:5">
      <c r="A5" s="137" t="s">
        <v>12</v>
      </c>
      <c r="B5" s="3" t="s">
        <v>13</v>
      </c>
      <c r="C5" s="3" t="s">
        <v>14</v>
      </c>
      <c r="D5" s="3" t="s">
        <v>15</v>
      </c>
      <c r="E5" s="137"/>
    </row>
    <row r="6" spans="1:5">
      <c r="A6" s="137"/>
      <c r="B6" s="3" t="s">
        <v>16</v>
      </c>
      <c r="C6" s="3" t="s">
        <v>14</v>
      </c>
      <c r="D6" s="3" t="s">
        <v>17</v>
      </c>
      <c r="E6" s="137"/>
    </row>
    <row r="7" spans="1:5">
      <c r="A7" s="137"/>
      <c r="B7" s="3" t="s">
        <v>18</v>
      </c>
      <c r="C7" s="3" t="s">
        <v>14</v>
      </c>
      <c r="D7" s="3" t="s">
        <v>19</v>
      </c>
      <c r="E7" s="137"/>
    </row>
    <row r="8" spans="1:5" ht="93.75">
      <c r="A8" s="137"/>
      <c r="B8" s="3" t="s">
        <v>20</v>
      </c>
      <c r="C8" s="3" t="s">
        <v>14</v>
      </c>
      <c r="D8" s="3" t="s">
        <v>21</v>
      </c>
      <c r="E8" s="137"/>
    </row>
    <row r="9" spans="1:5" ht="131.25">
      <c r="A9" s="135" t="s">
        <v>22</v>
      </c>
      <c r="B9" s="135" t="s">
        <v>23</v>
      </c>
      <c r="C9" s="3" t="s">
        <v>24</v>
      </c>
      <c r="D9" s="3" t="s">
        <v>25</v>
      </c>
      <c r="E9" s="3" t="s">
        <v>26</v>
      </c>
    </row>
    <row r="10" spans="1:5" ht="75">
      <c r="A10" s="135"/>
      <c r="B10" s="135"/>
      <c r="C10" s="3" t="s">
        <v>185</v>
      </c>
      <c r="D10" s="3" t="s">
        <v>190</v>
      </c>
      <c r="E10" s="3" t="s">
        <v>27</v>
      </c>
    </row>
    <row r="11" spans="1:5" ht="56.25">
      <c r="A11" s="135"/>
      <c r="B11" s="135"/>
      <c r="C11" s="3" t="s">
        <v>186</v>
      </c>
      <c r="D11" s="3" t="s">
        <v>191</v>
      </c>
      <c r="E11" s="3" t="s">
        <v>28</v>
      </c>
    </row>
    <row r="12" spans="1:5" ht="56.25">
      <c r="A12" s="135"/>
      <c r="B12" s="135"/>
      <c r="C12" s="3" t="s">
        <v>187</v>
      </c>
      <c r="D12" s="3" t="s">
        <v>192</v>
      </c>
      <c r="E12" s="3" t="s">
        <v>29</v>
      </c>
    </row>
    <row r="13" spans="1:5" ht="85.15" customHeight="1">
      <c r="A13" s="135"/>
      <c r="B13" s="135"/>
      <c r="C13" s="3" t="s">
        <v>188</v>
      </c>
      <c r="D13" s="3" t="s">
        <v>193</v>
      </c>
      <c r="E13" s="135" t="s">
        <v>30</v>
      </c>
    </row>
    <row r="14" spans="1:5" ht="37.5">
      <c r="A14" s="135"/>
      <c r="B14" s="135"/>
      <c r="C14" s="3" t="s">
        <v>189</v>
      </c>
      <c r="D14" s="3" t="s">
        <v>194</v>
      </c>
      <c r="E14" s="135"/>
    </row>
  </sheetData>
  <mergeCells count="9">
    <mergeCell ref="A1:E1"/>
    <mergeCell ref="E13:E14"/>
    <mergeCell ref="A9:A14"/>
    <mergeCell ref="B9:B14"/>
    <mergeCell ref="A2:B2"/>
    <mergeCell ref="A3:B3"/>
    <mergeCell ref="A4:B4"/>
    <mergeCell ref="A5:A8"/>
    <mergeCell ref="E5:E8"/>
  </mergeCells>
  <phoneticPr fontId="1" type="noConversion"/>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0"/>
  <sheetViews>
    <sheetView topLeftCell="A43" zoomScale="85" zoomScaleNormal="85" workbookViewId="0">
      <selection activeCell="F13" sqref="F13"/>
    </sheetView>
  </sheetViews>
  <sheetFormatPr defaultColWidth="10.75" defaultRowHeight="18.75"/>
  <cols>
    <col min="1" max="1" width="32" style="4" customWidth="1"/>
    <col min="2" max="2" width="31.75" style="4" customWidth="1"/>
    <col min="3" max="3" width="22.25" style="4" customWidth="1"/>
    <col min="4" max="16384" width="10.75" style="4"/>
  </cols>
  <sheetData>
    <row r="1" spans="1:2" ht="22.5">
      <c r="A1" s="138" t="s">
        <v>182</v>
      </c>
      <c r="B1" s="138"/>
    </row>
    <row r="3" spans="1:2" s="6" customFormat="1">
      <c r="A3" s="5" t="s">
        <v>183</v>
      </c>
    </row>
    <row r="4" spans="1:2">
      <c r="A4" s="2" t="s">
        <v>0</v>
      </c>
      <c r="B4" s="2" t="s">
        <v>32</v>
      </c>
    </row>
    <row r="5" spans="1:2">
      <c r="A5" s="3" t="s">
        <v>33</v>
      </c>
      <c r="B5" s="3">
        <v>5.0000000000000001E-4</v>
      </c>
    </row>
    <row r="6" spans="1:2">
      <c r="A6" s="3" t="s">
        <v>34</v>
      </c>
      <c r="B6" s="3">
        <v>5.0000000000000001E-3</v>
      </c>
    </row>
    <row r="7" spans="1:2">
      <c r="A7" s="3" t="s">
        <v>35</v>
      </c>
      <c r="B7" s="3">
        <v>0.04</v>
      </c>
    </row>
    <row r="8" spans="1:2">
      <c r="A8" s="3" t="s">
        <v>36</v>
      </c>
      <c r="B8" s="3">
        <v>0.02</v>
      </c>
    </row>
    <row r="9" spans="1:2">
      <c r="A9" s="3" t="s">
        <v>37</v>
      </c>
      <c r="B9" s="3">
        <v>0.02</v>
      </c>
    </row>
    <row r="10" spans="1:2">
      <c r="A10" s="3" t="s">
        <v>38</v>
      </c>
      <c r="B10" s="3">
        <v>2.5000000000000001E-2</v>
      </c>
    </row>
    <row r="11" spans="1:2">
      <c r="A11" s="3" t="s">
        <v>39</v>
      </c>
      <c r="B11" s="3">
        <v>2.5000000000000001E-2</v>
      </c>
    </row>
    <row r="12" spans="1:2">
      <c r="A12" s="3" t="s">
        <v>40</v>
      </c>
      <c r="B12" s="3">
        <v>2.9999999999999999E-7</v>
      </c>
    </row>
    <row r="13" spans="1:2">
      <c r="A13" s="3" t="s">
        <v>41</v>
      </c>
      <c r="B13" s="3">
        <v>0.01</v>
      </c>
    </row>
    <row r="14" spans="1:2">
      <c r="A14" s="3" t="s">
        <v>42</v>
      </c>
      <c r="B14" s="3">
        <v>0.02</v>
      </c>
    </row>
    <row r="16" spans="1:2">
      <c r="A16" s="7" t="s">
        <v>43</v>
      </c>
    </row>
    <row r="17" spans="1:3">
      <c r="A17" s="2" t="s">
        <v>0</v>
      </c>
      <c r="B17" s="2" t="s">
        <v>32</v>
      </c>
      <c r="C17" s="2" t="s">
        <v>6</v>
      </c>
    </row>
    <row r="18" spans="1:3">
      <c r="A18" s="3" t="s">
        <v>44</v>
      </c>
      <c r="B18" s="3">
        <v>4</v>
      </c>
      <c r="C18" s="3"/>
    </row>
    <row r="19" spans="1:3" ht="43.15" customHeight="1">
      <c r="A19" s="3" t="s">
        <v>184</v>
      </c>
      <c r="B19" s="3">
        <v>0.5</v>
      </c>
      <c r="C19" s="137" t="s">
        <v>45</v>
      </c>
    </row>
    <row r="20" spans="1:3">
      <c r="A20" s="3" t="s">
        <v>46</v>
      </c>
      <c r="B20" s="3">
        <v>1</v>
      </c>
      <c r="C20" s="137"/>
    </row>
    <row r="21" spans="1:3">
      <c r="A21" s="3" t="s">
        <v>47</v>
      </c>
      <c r="B21" s="3">
        <v>0.49</v>
      </c>
      <c r="C21" s="137"/>
    </row>
    <row r="22" spans="1:3">
      <c r="A22" s="3" t="s">
        <v>48</v>
      </c>
      <c r="B22" s="3">
        <v>0.1</v>
      </c>
      <c r="C22" s="3"/>
    </row>
    <row r="23" spans="1:3">
      <c r="A23" s="3" t="s">
        <v>49</v>
      </c>
      <c r="B23" s="3">
        <v>0.16</v>
      </c>
      <c r="C23" s="3"/>
    </row>
    <row r="24" spans="1:3">
      <c r="A24" s="3" t="s">
        <v>50</v>
      </c>
      <c r="B24" s="3">
        <v>0.08</v>
      </c>
      <c r="C24" s="3"/>
    </row>
    <row r="25" spans="1:3">
      <c r="A25" s="3" t="s">
        <v>51</v>
      </c>
      <c r="B25" s="3">
        <v>0.05</v>
      </c>
      <c r="C25" s="3"/>
    </row>
    <row r="26" spans="1:3">
      <c r="A26" s="3" t="s">
        <v>52</v>
      </c>
      <c r="B26" s="3">
        <v>0.125</v>
      </c>
      <c r="C26" s="3"/>
    </row>
    <row r="27" spans="1:3">
      <c r="A27" s="3" t="s">
        <v>53</v>
      </c>
      <c r="B27" s="3">
        <v>0.8</v>
      </c>
      <c r="C27" s="3"/>
    </row>
    <row r="28" spans="1:3">
      <c r="A28" s="3" t="s">
        <v>54</v>
      </c>
      <c r="B28" s="3">
        <v>0.5</v>
      </c>
      <c r="C28" s="3"/>
    </row>
    <row r="29" spans="1:3">
      <c r="A29" s="3" t="s">
        <v>55</v>
      </c>
      <c r="B29" s="3">
        <v>0.125</v>
      </c>
      <c r="C29" s="3"/>
    </row>
    <row r="30" spans="1:3">
      <c r="A30" s="3" t="s">
        <v>56</v>
      </c>
      <c r="B30" s="3">
        <v>0.2</v>
      </c>
      <c r="C30" s="3"/>
    </row>
    <row r="31" spans="1:3">
      <c r="A31" s="3" t="s">
        <v>57</v>
      </c>
      <c r="B31" s="3">
        <v>0.2</v>
      </c>
      <c r="C31" s="3"/>
    </row>
    <row r="32" spans="1:3">
      <c r="A32" s="3" t="s">
        <v>58</v>
      </c>
      <c r="B32" s="3">
        <v>0.2</v>
      </c>
      <c r="C32" s="3"/>
    </row>
    <row r="33" spans="1:3">
      <c r="A33" s="3" t="s">
        <v>59</v>
      </c>
      <c r="B33" s="3">
        <v>0.1</v>
      </c>
      <c r="C33" s="3"/>
    </row>
    <row r="34" spans="1:3">
      <c r="A34" s="3" t="s">
        <v>60</v>
      </c>
      <c r="B34" s="3">
        <v>0.2</v>
      </c>
      <c r="C34" s="3"/>
    </row>
    <row r="35" spans="1:3">
      <c r="A35" s="3" t="s">
        <v>61</v>
      </c>
      <c r="B35" s="3">
        <v>0.2</v>
      </c>
      <c r="C35" s="3"/>
    </row>
    <row r="36" spans="1:3">
      <c r="A36" s="3" t="s">
        <v>62</v>
      </c>
      <c r="B36" s="3">
        <v>0.2</v>
      </c>
      <c r="C36" s="3"/>
    </row>
    <row r="37" spans="1:3">
      <c r="A37" s="3" t="s">
        <v>63</v>
      </c>
      <c r="B37" s="3">
        <v>0.25</v>
      </c>
      <c r="C37" s="3"/>
    </row>
    <row r="38" spans="1:3">
      <c r="A38" s="3" t="s">
        <v>64</v>
      </c>
      <c r="B38" s="3">
        <v>0.05</v>
      </c>
      <c r="C38" s="3"/>
    </row>
    <row r="39" spans="1:3">
      <c r="A39" s="3" t="s">
        <v>65</v>
      </c>
      <c r="B39" s="3">
        <v>0.05</v>
      </c>
      <c r="C39" s="3"/>
    </row>
    <row r="40" spans="1:3">
      <c r="A40" s="3" t="s">
        <v>66</v>
      </c>
      <c r="B40" s="3">
        <v>0.05</v>
      </c>
      <c r="C40" s="3"/>
    </row>
    <row r="41" spans="1:3">
      <c r="A41" s="3" t="s">
        <v>67</v>
      </c>
      <c r="B41" s="3">
        <v>0.05</v>
      </c>
      <c r="C41" s="3"/>
    </row>
    <row r="42" spans="1:3">
      <c r="A42" s="3" t="s">
        <v>68</v>
      </c>
      <c r="B42" s="3">
        <v>0.05</v>
      </c>
      <c r="C42" s="3"/>
    </row>
    <row r="43" spans="1:3">
      <c r="A43" s="3" t="s">
        <v>69</v>
      </c>
      <c r="B43" s="3">
        <v>0.05</v>
      </c>
      <c r="C43" s="3"/>
    </row>
    <row r="44" spans="1:3" ht="37.5">
      <c r="A44" s="3" t="s">
        <v>70</v>
      </c>
      <c r="B44" s="3">
        <v>0.25</v>
      </c>
      <c r="C44" s="3"/>
    </row>
    <row r="45" spans="1:3">
      <c r="A45" s="3" t="s">
        <v>71</v>
      </c>
      <c r="B45" s="3">
        <v>0.04</v>
      </c>
      <c r="C45" s="3"/>
    </row>
    <row r="46" spans="1:3" ht="37.5">
      <c r="A46" s="3" t="s">
        <v>72</v>
      </c>
      <c r="B46" s="3">
        <v>0.25</v>
      </c>
      <c r="C46" s="3"/>
    </row>
    <row r="47" spans="1:3">
      <c r="A47" s="3" t="s">
        <v>73</v>
      </c>
      <c r="B47" s="3">
        <v>0.04</v>
      </c>
      <c r="C47" s="3"/>
    </row>
    <row r="48" spans="1:3">
      <c r="A48" s="3" t="s">
        <v>74</v>
      </c>
      <c r="B48" s="3">
        <v>0.04</v>
      </c>
      <c r="C48" s="3"/>
    </row>
    <row r="49" spans="1:3">
      <c r="A49" s="3" t="s">
        <v>75</v>
      </c>
      <c r="B49" s="3">
        <v>0.04</v>
      </c>
      <c r="C49" s="3"/>
    </row>
    <row r="50" spans="1:3">
      <c r="A50" s="3" t="s">
        <v>76</v>
      </c>
      <c r="B50" s="3">
        <v>0.02</v>
      </c>
      <c r="C50" s="3"/>
    </row>
    <row r="51" spans="1:3">
      <c r="A51" s="3" t="s">
        <v>77</v>
      </c>
      <c r="B51" s="3">
        <v>0.02</v>
      </c>
      <c r="C51" s="3"/>
    </row>
    <row r="52" spans="1:3">
      <c r="A52" s="3" t="s">
        <v>78</v>
      </c>
      <c r="B52" s="3">
        <v>0.02</v>
      </c>
      <c r="C52" s="3"/>
    </row>
    <row r="53" spans="1:3">
      <c r="A53" s="3" t="s">
        <v>79</v>
      </c>
      <c r="B53" s="3">
        <v>0.02</v>
      </c>
      <c r="C53" s="3"/>
    </row>
    <row r="54" spans="1:3">
      <c r="A54" s="3" t="s">
        <v>80</v>
      </c>
      <c r="B54" s="3">
        <v>0.02</v>
      </c>
      <c r="C54" s="3"/>
    </row>
    <row r="55" spans="1:3">
      <c r="A55" s="3" t="s">
        <v>81</v>
      </c>
      <c r="B55" s="3">
        <v>0.02</v>
      </c>
      <c r="C55" s="3"/>
    </row>
    <row r="56" spans="1:3">
      <c r="A56" s="3" t="s">
        <v>82</v>
      </c>
      <c r="B56" s="3">
        <v>0.02</v>
      </c>
      <c r="C56" s="3"/>
    </row>
    <row r="57" spans="1:3">
      <c r="A57" s="3" t="s">
        <v>83</v>
      </c>
      <c r="B57" s="3">
        <v>0.02</v>
      </c>
      <c r="C57" s="3"/>
    </row>
    <row r="58" spans="1:3">
      <c r="A58" s="3" t="s">
        <v>84</v>
      </c>
      <c r="B58" s="3">
        <v>0.02</v>
      </c>
      <c r="C58" s="3"/>
    </row>
    <row r="59" spans="1:3">
      <c r="A59" s="3" t="s">
        <v>85</v>
      </c>
      <c r="B59" s="3">
        <v>0.02</v>
      </c>
      <c r="C59" s="3"/>
    </row>
    <row r="60" spans="1:3">
      <c r="A60" s="3" t="s">
        <v>86</v>
      </c>
      <c r="B60" s="3">
        <v>0.02</v>
      </c>
      <c r="C60" s="3"/>
    </row>
    <row r="61" spans="1:3">
      <c r="A61" s="3" t="s">
        <v>87</v>
      </c>
      <c r="B61" s="3">
        <v>0.02</v>
      </c>
      <c r="C61" s="3"/>
    </row>
    <row r="62" spans="1:3">
      <c r="A62" s="3" t="s">
        <v>88</v>
      </c>
      <c r="B62" s="3">
        <v>0.02</v>
      </c>
      <c r="C62" s="3"/>
    </row>
    <row r="63" spans="1:3">
      <c r="A63" s="3" t="s">
        <v>89</v>
      </c>
      <c r="B63" s="3">
        <v>0.02</v>
      </c>
      <c r="C63" s="3"/>
    </row>
    <row r="64" spans="1:3">
      <c r="A64" s="3" t="s">
        <v>90</v>
      </c>
      <c r="B64" s="3">
        <v>0.02</v>
      </c>
      <c r="C64" s="3"/>
    </row>
    <row r="65" spans="1:4">
      <c r="A65" s="3" t="s">
        <v>91</v>
      </c>
      <c r="B65" s="3">
        <v>0.02</v>
      </c>
      <c r="C65" s="3"/>
    </row>
    <row r="66" spans="1:4">
      <c r="A66" s="3" t="s">
        <v>92</v>
      </c>
      <c r="B66" s="3">
        <v>0.02</v>
      </c>
      <c r="C66" s="3"/>
    </row>
    <row r="67" spans="1:4">
      <c r="A67" s="3" t="s">
        <v>93</v>
      </c>
      <c r="B67" s="3">
        <v>0.125</v>
      </c>
      <c r="C67" s="3"/>
    </row>
    <row r="68" spans="1:4">
      <c r="A68" s="3" t="s">
        <v>94</v>
      </c>
      <c r="B68" s="3">
        <v>0.02</v>
      </c>
      <c r="C68" s="3"/>
    </row>
    <row r="70" spans="1:4" ht="19.5">
      <c r="A70" s="1" t="s">
        <v>95</v>
      </c>
    </row>
    <row r="71" spans="1:4">
      <c r="A71" s="136" t="s">
        <v>0</v>
      </c>
      <c r="B71" s="136"/>
      <c r="C71" s="2" t="s">
        <v>1</v>
      </c>
      <c r="D71" s="2" t="s">
        <v>6</v>
      </c>
    </row>
    <row r="72" spans="1:4">
      <c r="A72" s="137" t="s">
        <v>96</v>
      </c>
      <c r="B72" s="3" t="s">
        <v>97</v>
      </c>
      <c r="C72" s="3" t="s">
        <v>103</v>
      </c>
      <c r="D72" s="137" t="s">
        <v>109</v>
      </c>
    </row>
    <row r="73" spans="1:4">
      <c r="A73" s="137"/>
      <c r="B73" s="3" t="s">
        <v>98</v>
      </c>
      <c r="C73" s="3" t="s">
        <v>104</v>
      </c>
      <c r="D73" s="137"/>
    </row>
    <row r="74" spans="1:4">
      <c r="A74" s="137"/>
      <c r="B74" s="3" t="s">
        <v>99</v>
      </c>
      <c r="C74" s="3" t="s">
        <v>105</v>
      </c>
      <c r="D74" s="137"/>
    </row>
    <row r="75" spans="1:4">
      <c r="A75" s="137"/>
      <c r="B75" s="3" t="s">
        <v>100</v>
      </c>
      <c r="C75" s="3" t="s">
        <v>106</v>
      </c>
      <c r="D75" s="137"/>
    </row>
    <row r="76" spans="1:4">
      <c r="A76" s="137"/>
      <c r="B76" s="3" t="s">
        <v>101</v>
      </c>
      <c r="C76" s="3" t="s">
        <v>107</v>
      </c>
      <c r="D76" s="137"/>
    </row>
    <row r="77" spans="1:4">
      <c r="A77" s="137"/>
      <c r="B77" s="3" t="s">
        <v>102</v>
      </c>
      <c r="C77" s="3" t="s">
        <v>108</v>
      </c>
      <c r="D77" s="137"/>
    </row>
    <row r="78" spans="1:4">
      <c r="A78" s="137" t="s">
        <v>110</v>
      </c>
      <c r="B78" s="137"/>
      <c r="C78" s="3" t="s">
        <v>111</v>
      </c>
      <c r="D78" s="3"/>
    </row>
    <row r="79" spans="1:4" ht="67.900000000000006" customHeight="1">
      <c r="A79" s="137" t="s">
        <v>112</v>
      </c>
      <c r="B79" s="137"/>
      <c r="C79" s="3" t="s">
        <v>113</v>
      </c>
      <c r="D79" s="135" t="s">
        <v>114</v>
      </c>
    </row>
    <row r="80" spans="1:4" ht="31.15" customHeight="1">
      <c r="A80" s="137" t="s">
        <v>195</v>
      </c>
      <c r="B80" s="137"/>
      <c r="C80" s="3" t="s">
        <v>113</v>
      </c>
      <c r="D80" s="135"/>
    </row>
    <row r="82" spans="1:4">
      <c r="A82" s="8" t="s">
        <v>115</v>
      </c>
      <c r="B82" s="8"/>
    </row>
    <row r="83" spans="1:4" ht="67.900000000000006" customHeight="1">
      <c r="A83" s="140" t="s">
        <v>116</v>
      </c>
      <c r="B83" s="140"/>
      <c r="C83" s="140"/>
      <c r="D83" s="140"/>
    </row>
    <row r="84" spans="1:4">
      <c r="A84" s="2" t="s">
        <v>117</v>
      </c>
      <c r="B84" s="136" t="s">
        <v>1</v>
      </c>
      <c r="C84" s="136"/>
      <c r="D84" s="2" t="s">
        <v>6</v>
      </c>
    </row>
    <row r="85" spans="1:4" ht="73.150000000000006" customHeight="1">
      <c r="A85" s="137" t="s">
        <v>118</v>
      </c>
      <c r="B85" s="3" t="s">
        <v>119</v>
      </c>
      <c r="C85" s="3" t="s">
        <v>120</v>
      </c>
      <c r="D85" s="137" t="s">
        <v>121</v>
      </c>
    </row>
    <row r="86" spans="1:4">
      <c r="A86" s="137"/>
      <c r="B86" s="3" t="s">
        <v>122</v>
      </c>
      <c r="C86" s="3" t="s">
        <v>123</v>
      </c>
      <c r="D86" s="137"/>
    </row>
    <row r="87" spans="1:4">
      <c r="A87" s="137"/>
      <c r="B87" s="3" t="s">
        <v>124</v>
      </c>
      <c r="C87" s="3" t="s">
        <v>125</v>
      </c>
      <c r="D87" s="137"/>
    </row>
    <row r="88" spans="1:4">
      <c r="A88" s="3" t="s">
        <v>126</v>
      </c>
      <c r="B88" s="137" t="s">
        <v>127</v>
      </c>
      <c r="C88" s="137"/>
      <c r="D88" s="3"/>
    </row>
    <row r="89" spans="1:4">
      <c r="A89" s="3" t="s">
        <v>128</v>
      </c>
      <c r="B89" s="137" t="s">
        <v>106</v>
      </c>
      <c r="C89" s="137"/>
      <c r="D89" s="3"/>
    </row>
    <row r="90" spans="1:4" ht="27" customHeight="1">
      <c r="A90" s="137" t="s">
        <v>129</v>
      </c>
      <c r="B90" s="137" t="s">
        <v>130</v>
      </c>
      <c r="C90" s="3" t="s">
        <v>131</v>
      </c>
      <c r="D90" s="137" t="s">
        <v>132</v>
      </c>
    </row>
    <row r="91" spans="1:4">
      <c r="A91" s="137"/>
      <c r="B91" s="137"/>
      <c r="C91" s="3" t="s">
        <v>133</v>
      </c>
      <c r="D91" s="137"/>
    </row>
    <row r="92" spans="1:4">
      <c r="A92" s="137"/>
      <c r="B92" s="137" t="s">
        <v>134</v>
      </c>
      <c r="C92" s="3" t="s">
        <v>135</v>
      </c>
      <c r="D92" s="137"/>
    </row>
    <row r="93" spans="1:4">
      <c r="A93" s="137"/>
      <c r="B93" s="137"/>
      <c r="C93" s="3" t="s">
        <v>136</v>
      </c>
      <c r="D93" s="137"/>
    </row>
    <row r="94" spans="1:4">
      <c r="A94" s="9"/>
    </row>
    <row r="95" spans="1:4">
      <c r="A95" s="139" t="s">
        <v>137</v>
      </c>
      <c r="B95" s="139"/>
      <c r="C95" s="139"/>
    </row>
    <row r="96" spans="1:4">
      <c r="A96" s="2" t="s">
        <v>0</v>
      </c>
      <c r="B96" s="2" t="s">
        <v>2</v>
      </c>
    </row>
    <row r="97" spans="1:2">
      <c r="A97" s="3" t="s">
        <v>138</v>
      </c>
      <c r="B97" s="3">
        <v>0.95</v>
      </c>
    </row>
    <row r="98" spans="1:2">
      <c r="A98" s="3" t="s">
        <v>139</v>
      </c>
      <c r="B98" s="3">
        <v>0.95</v>
      </c>
    </row>
    <row r="99" spans="1:2">
      <c r="A99" s="3" t="s">
        <v>140</v>
      </c>
      <c r="B99" s="3">
        <v>16.7</v>
      </c>
    </row>
    <row r="100" spans="1:2">
      <c r="A100" s="3" t="s">
        <v>141</v>
      </c>
      <c r="B100" s="3">
        <v>0.34</v>
      </c>
    </row>
    <row r="101" spans="1:2">
      <c r="A101" s="3" t="s">
        <v>142</v>
      </c>
      <c r="B101" s="3">
        <v>10.75</v>
      </c>
    </row>
    <row r="102" spans="1:2">
      <c r="A102" s="3" t="s">
        <v>143</v>
      </c>
      <c r="B102" s="3">
        <v>0.87</v>
      </c>
    </row>
    <row r="103" spans="1:2">
      <c r="A103" s="3" t="s">
        <v>144</v>
      </c>
      <c r="B103" s="3">
        <v>5.0000000000000001E-3</v>
      </c>
    </row>
    <row r="104" spans="1:2">
      <c r="A104" s="3" t="s">
        <v>145</v>
      </c>
      <c r="B104" s="3">
        <v>0.6</v>
      </c>
    </row>
    <row r="105" spans="1:2">
      <c r="A105" s="3" t="s">
        <v>146</v>
      </c>
      <c r="B105" s="3">
        <v>6.9999999999999999E-4</v>
      </c>
    </row>
    <row r="106" spans="1:2">
      <c r="A106" s="3" t="s">
        <v>147</v>
      </c>
      <c r="B106" s="3">
        <v>1E-4</v>
      </c>
    </row>
    <row r="107" spans="1:2">
      <c r="A107" s="3" t="s">
        <v>148</v>
      </c>
      <c r="B107" s="3">
        <v>4</v>
      </c>
    </row>
    <row r="108" spans="1:2">
      <c r="A108" s="3" t="s">
        <v>149</v>
      </c>
      <c r="B108" s="3">
        <v>0.53</v>
      </c>
    </row>
    <row r="109" spans="1:2">
      <c r="A109" s="3" t="s">
        <v>150</v>
      </c>
      <c r="B109" s="3">
        <v>2.13</v>
      </c>
    </row>
    <row r="110" spans="1:2">
      <c r="A110" s="3" t="s">
        <v>151</v>
      </c>
      <c r="B110" s="3">
        <v>0.59</v>
      </c>
    </row>
    <row r="111" spans="1:2">
      <c r="A111" s="3" t="s">
        <v>152</v>
      </c>
      <c r="B111" s="3">
        <v>0.02</v>
      </c>
    </row>
    <row r="112" spans="1:2">
      <c r="A112" s="3" t="s">
        <v>153</v>
      </c>
      <c r="B112" s="3">
        <v>0.03</v>
      </c>
    </row>
    <row r="113" spans="1:2">
      <c r="A113" s="3" t="s">
        <v>154</v>
      </c>
      <c r="B113" s="3">
        <v>4.0000000000000002E-4</v>
      </c>
    </row>
    <row r="114" spans="1:2">
      <c r="A114" s="3" t="s">
        <v>155</v>
      </c>
      <c r="B114" s="3">
        <v>0.13</v>
      </c>
    </row>
    <row r="115" spans="1:2">
      <c r="A115" s="3" t="s">
        <v>156</v>
      </c>
      <c r="B115" s="3">
        <v>0.27</v>
      </c>
    </row>
    <row r="116" spans="1:2">
      <c r="A116" s="3" t="s">
        <v>157</v>
      </c>
      <c r="B116" s="3">
        <v>2.1800000000000002</v>
      </c>
    </row>
    <row r="117" spans="1:2">
      <c r="A117" s="3" t="s">
        <v>158</v>
      </c>
      <c r="B117" s="3">
        <v>0.05</v>
      </c>
    </row>
    <row r="118" spans="1:2">
      <c r="A118" s="3" t="s">
        <v>159</v>
      </c>
      <c r="B118" s="3">
        <v>0.18</v>
      </c>
    </row>
    <row r="119" spans="1:2">
      <c r="A119" s="3" t="s">
        <v>160</v>
      </c>
      <c r="B119" s="3">
        <v>0.27</v>
      </c>
    </row>
    <row r="120" spans="1:2">
      <c r="A120" s="3" t="s">
        <v>161</v>
      </c>
      <c r="B120" s="3">
        <v>1.9999999999999999E-6</v>
      </c>
    </row>
    <row r="121" spans="1:2">
      <c r="A121" s="3" t="s">
        <v>162</v>
      </c>
      <c r="B121" s="3">
        <v>0.09</v>
      </c>
    </row>
    <row r="122" spans="1:2">
      <c r="A122" s="3" t="s">
        <v>163</v>
      </c>
      <c r="B122" s="3">
        <v>0.45</v>
      </c>
    </row>
    <row r="123" spans="1:2">
      <c r="A123" s="3" t="s">
        <v>164</v>
      </c>
      <c r="B123" s="3">
        <v>0.06</v>
      </c>
    </row>
    <row r="124" spans="1:2">
      <c r="A124" s="3" t="s">
        <v>165</v>
      </c>
      <c r="B124" s="3">
        <v>0.67</v>
      </c>
    </row>
    <row r="125" spans="1:2">
      <c r="A125" s="3" t="s">
        <v>166</v>
      </c>
      <c r="B125" s="3">
        <v>0.35</v>
      </c>
    </row>
    <row r="126" spans="1:2">
      <c r="A126" s="3" t="s">
        <v>167</v>
      </c>
      <c r="B126" s="3">
        <v>0.19</v>
      </c>
    </row>
    <row r="127" spans="1:2">
      <c r="A127" s="3" t="s">
        <v>168</v>
      </c>
      <c r="B127" s="3">
        <v>0.21</v>
      </c>
    </row>
    <row r="128" spans="1:2">
      <c r="A128" s="3" t="s">
        <v>169</v>
      </c>
      <c r="B128" s="3">
        <v>0.72</v>
      </c>
    </row>
    <row r="129" spans="1:2">
      <c r="A129" s="3" t="s">
        <v>170</v>
      </c>
      <c r="B129" s="3">
        <v>0.17</v>
      </c>
    </row>
    <row r="130" spans="1:2">
      <c r="A130" s="3" t="s">
        <v>171</v>
      </c>
      <c r="B130" s="3">
        <v>0.22</v>
      </c>
    </row>
    <row r="131" spans="1:2">
      <c r="A131" s="3" t="s">
        <v>172</v>
      </c>
      <c r="B131" s="3">
        <v>0.55000000000000004</v>
      </c>
    </row>
    <row r="132" spans="1:2">
      <c r="A132" s="3" t="s">
        <v>173</v>
      </c>
      <c r="B132" s="3">
        <v>0.04</v>
      </c>
    </row>
    <row r="133" spans="1:2">
      <c r="A133" s="3" t="s">
        <v>174</v>
      </c>
      <c r="B133" s="3">
        <v>0.28999999999999998</v>
      </c>
    </row>
    <row r="134" spans="1:2">
      <c r="A134" s="3" t="s">
        <v>175</v>
      </c>
      <c r="B134" s="3">
        <v>9.09</v>
      </c>
    </row>
    <row r="135" spans="1:2">
      <c r="A135" s="3" t="s">
        <v>176</v>
      </c>
      <c r="B135" s="3">
        <v>0.32</v>
      </c>
    </row>
    <row r="136" spans="1:2">
      <c r="A136" s="3" t="s">
        <v>177</v>
      </c>
      <c r="B136" s="3">
        <v>0.04</v>
      </c>
    </row>
    <row r="137" spans="1:2">
      <c r="A137" s="3" t="s">
        <v>178</v>
      </c>
      <c r="B137" s="3">
        <v>0.28000000000000003</v>
      </c>
    </row>
    <row r="138" spans="1:2">
      <c r="A138" s="3" t="s">
        <v>179</v>
      </c>
      <c r="B138" s="3">
        <v>0.28000000000000003</v>
      </c>
    </row>
    <row r="139" spans="1:2">
      <c r="A139" s="3" t="s">
        <v>180</v>
      </c>
      <c r="B139" s="3">
        <v>25</v>
      </c>
    </row>
    <row r="140" spans="1:2">
      <c r="A140" s="3" t="s">
        <v>181</v>
      </c>
      <c r="B140" s="3">
        <v>20</v>
      </c>
    </row>
  </sheetData>
  <mergeCells count="20">
    <mergeCell ref="A78:B78"/>
    <mergeCell ref="A95:C95"/>
    <mergeCell ref="A80:B80"/>
    <mergeCell ref="D79:D80"/>
    <mergeCell ref="B88:C88"/>
    <mergeCell ref="B89:C89"/>
    <mergeCell ref="A90:A93"/>
    <mergeCell ref="B90:B91"/>
    <mergeCell ref="D90:D93"/>
    <mergeCell ref="B92:B93"/>
    <mergeCell ref="A79:B79"/>
    <mergeCell ref="A83:D83"/>
    <mergeCell ref="B84:C84"/>
    <mergeCell ref="A85:A87"/>
    <mergeCell ref="D85:D87"/>
    <mergeCell ref="A1:B1"/>
    <mergeCell ref="C19:C21"/>
    <mergeCell ref="A71:B71"/>
    <mergeCell ref="A72:A77"/>
    <mergeCell ref="D72:D77"/>
  </mergeCells>
  <phoneticPr fontId="1" type="noConversion"/>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Tax Calutions</vt:lpstr>
      <vt:lpstr>Quntities</vt:lpstr>
      <vt:lpstr>Prices</vt:lpstr>
      <vt:lpstr>Province</vt:lpstr>
      <vt:lpstr>附表1</vt:lpstr>
      <vt:lpstr>附表2</vt:lpstr>
      <vt:lpstr>Quntities!Print_Area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Ling</dc:creator>
  <cp:lastModifiedBy>Michele Geraci</cp:lastModifiedBy>
  <cp:lastPrinted>2018-03-18T11:29:57Z</cp:lastPrinted>
  <dcterms:created xsi:type="dcterms:W3CDTF">2018-03-18T05:07:54Z</dcterms:created>
  <dcterms:modified xsi:type="dcterms:W3CDTF">2018-03-19T06:29:25Z</dcterms:modified>
</cp:coreProperties>
</file>